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B1B8B63-324D-4CB6-A7A4-AFA2CEF12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4" sheetId="4" r:id="rId1"/>
  </sheets>
  <definedNames>
    <definedName name="_xlnm.Print_Area" localSheetId="0">Arkusz4!$A$1:$O$89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K16" i="4" s="1"/>
  <c r="K17" i="4" s="1"/>
  <c r="K18" i="4" s="1"/>
  <c r="K19" i="4" s="1"/>
  <c r="K14" i="4"/>
  <c r="I16" i="4"/>
  <c r="I17" i="4" s="1"/>
  <c r="G16" i="4"/>
  <c r="G17" i="4"/>
  <c r="N14" i="4" l="1"/>
  <c r="N15" i="4" s="1"/>
  <c r="M14" i="4"/>
  <c r="M15" i="4" s="1"/>
  <c r="K59" i="4"/>
  <c r="K60" i="4" s="1"/>
  <c r="K61" i="4" s="1"/>
  <c r="G59" i="4"/>
  <c r="G60" i="4" s="1"/>
  <c r="G61" i="4" s="1"/>
  <c r="G62" i="4" s="1"/>
  <c r="G63" i="4" s="1"/>
  <c r="N16" i="4" l="1"/>
  <c r="N17" i="4" s="1"/>
  <c r="N18" i="4" s="1"/>
  <c r="N19" i="4" s="1"/>
  <c r="N20" i="4" s="1"/>
  <c r="M16" i="4"/>
  <c r="M17" i="4" s="1"/>
  <c r="M18" i="4" s="1"/>
  <c r="M19" i="4" s="1"/>
  <c r="L14" i="4"/>
  <c r="L15" i="4" s="1"/>
  <c r="L16" i="4" l="1"/>
  <c r="L17" i="4" s="1"/>
  <c r="L18" i="4" s="1"/>
  <c r="L19" i="4" s="1"/>
  <c r="G14" i="4"/>
  <c r="G15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I14" i="4"/>
  <c r="I15" i="4" s="1"/>
  <c r="I18" i="4" s="1"/>
  <c r="I19" i="4" s="1"/>
  <c r="I20" i="4" s="1"/>
  <c r="G39" i="4" l="1"/>
  <c r="G40" i="4" s="1"/>
  <c r="G41" i="4" s="1"/>
  <c r="G42" i="4" s="1"/>
  <c r="O59" i="4"/>
  <c r="N59" i="4"/>
  <c r="M59" i="4"/>
  <c r="L59" i="4"/>
  <c r="L60" i="4" s="1"/>
  <c r="L61" i="4" s="1"/>
  <c r="L62" i="4" s="1"/>
  <c r="L63" i="4" s="1"/>
  <c r="K62" i="4"/>
  <c r="K63" i="4" s="1"/>
  <c r="I59" i="4"/>
  <c r="O14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60" i="4" l="1"/>
  <c r="I61" i="4" s="1"/>
  <c r="I62" i="4" s="1"/>
  <c r="O60" i="4"/>
  <c r="O61" i="4" s="1"/>
  <c r="O62" i="4" s="1"/>
  <c r="N60" i="4"/>
  <c r="N61" i="4" s="1"/>
  <c r="N62" i="4" s="1"/>
  <c r="M60" i="4"/>
  <c r="M61" i="4" s="1"/>
  <c r="M62" i="4" s="1"/>
  <c r="L64" i="4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G64" i="4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K64" i="4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I39" i="4"/>
  <c r="I40" i="4" s="1"/>
  <c r="I41" i="4" s="1"/>
  <c r="I42" i="4" s="1"/>
  <c r="O15" i="4"/>
  <c r="N21" i="4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M20" i="4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L20" i="4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K20" i="4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G83" i="4" l="1"/>
  <c r="G84" i="4" s="1"/>
  <c r="G85" i="4" s="1"/>
  <c r="G86" i="4" s="1"/>
  <c r="O16" i="4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L83" i="4"/>
  <c r="L84" i="4" s="1"/>
  <c r="L85" i="4" s="1"/>
  <c r="L86" i="4" s="1"/>
  <c r="M63" i="4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N63" i="4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O63" i="4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I63" i="4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K39" i="4"/>
  <c r="K40" i="4" s="1"/>
  <c r="K41" i="4" s="1"/>
  <c r="K42" i="4" s="1"/>
  <c r="M39" i="4"/>
  <c r="M40" i="4" s="1"/>
  <c r="M41" i="4" s="1"/>
  <c r="M42" i="4" s="1"/>
  <c r="N39" i="4"/>
  <c r="N40" i="4" s="1"/>
  <c r="N41" i="4" s="1"/>
  <c r="N42" i="4" s="1"/>
  <c r="L39" i="4"/>
  <c r="L40" i="4" s="1"/>
  <c r="L41" i="4" s="1"/>
  <c r="L42" i="4" s="1"/>
  <c r="O83" i="4" l="1"/>
  <c r="O84" i="4" s="1"/>
  <c r="O85" i="4" s="1"/>
  <c r="O86" i="4" s="1"/>
  <c r="M83" i="4"/>
  <c r="M84" i="4" s="1"/>
  <c r="M85" i="4" s="1"/>
  <c r="M86" i="4" s="1"/>
  <c r="N83" i="4"/>
  <c r="N84" i="4" s="1"/>
  <c r="N85" i="4" s="1"/>
  <c r="N86" i="4" s="1"/>
  <c r="I83" i="4"/>
  <c r="I84" i="4" s="1"/>
  <c r="I85" i="4" s="1"/>
  <c r="I86" i="4" s="1"/>
</calcChain>
</file>

<file path=xl/sharedStrings.xml><?xml version="1.0" encoding="utf-8"?>
<sst xmlns="http://schemas.openxmlformats.org/spreadsheetml/2006/main" count="371" uniqueCount="129">
  <si>
    <t>Nazwa przedsiębiorcy</t>
  </si>
  <si>
    <t xml:space="preserve">NAZWA LINII KOMUNIKACYJNEJ </t>
  </si>
  <si>
    <t>OZNACZENIE  LINII KOMUNIKACYJNEJ</t>
  </si>
  <si>
    <t>LP</t>
  </si>
  <si>
    <t>Nazwa miejscowości wg rejestru terytorialnego</t>
  </si>
  <si>
    <t>Nazwa dworca lub przystanku komunikacyjnego</t>
  </si>
  <si>
    <t>Kategoria drogi</t>
  </si>
  <si>
    <t>Numer przystanku</t>
  </si>
  <si>
    <t>Odległości między przystankami</t>
  </si>
  <si>
    <t xml:space="preserve">Czas przejazdu między przystankami </t>
  </si>
  <si>
    <t xml:space="preserve">Średnia prędkość techniczna między przystankami </t>
  </si>
  <si>
    <t>Kursy
(1. Numer kursu / 2. Symbol)</t>
  </si>
  <si>
    <t>Odległości narastająco dla całej linii</t>
  </si>
  <si>
    <t>Czas przejazdu narastająco dla całej linii</t>
  </si>
  <si>
    <t>Chrzanów</t>
  </si>
  <si>
    <t>02</t>
  </si>
  <si>
    <t>0:00</t>
  </si>
  <si>
    <t xml:space="preserve"> -</t>
  </si>
  <si>
    <t>0:01</t>
  </si>
  <si>
    <t>0:02</t>
  </si>
  <si>
    <t>04</t>
  </si>
  <si>
    <t>0,5</t>
  </si>
  <si>
    <t>Chrzanów Szpitalna</t>
  </si>
  <si>
    <t>Wojewódzka</t>
  </si>
  <si>
    <t>Chrzanów Kościelec</t>
  </si>
  <si>
    <t>06</t>
  </si>
  <si>
    <t>08</t>
  </si>
  <si>
    <t>10</t>
  </si>
  <si>
    <t>14</t>
  </si>
  <si>
    <t>Gminna</t>
  </si>
  <si>
    <t>D - KURSUJE OD PONIEDZIAŁKU DO PIATKU OPRÓCZ ŚWIĄT</t>
  </si>
  <si>
    <t>OSOBA ZARZĄDZAJĄCA TRANSPORTEM DARIUSZ MATYSIK</t>
  </si>
  <si>
    <t xml:space="preserve">podpis przewoźnika </t>
  </si>
  <si>
    <t>85</t>
  </si>
  <si>
    <t>Chrzanów Kościelec Staw</t>
  </si>
  <si>
    <t>Chrzanów Kościelec Las</t>
  </si>
  <si>
    <t>Płaza</t>
  </si>
  <si>
    <t>Wygiełzów</t>
  </si>
  <si>
    <t>Babice</t>
  </si>
  <si>
    <t>Babice UG</t>
  </si>
  <si>
    <t>Wygiełzów I</t>
  </si>
  <si>
    <t>Płaza Dolna I</t>
  </si>
  <si>
    <t>Płaza Dolna II</t>
  </si>
  <si>
    <t>Płaza Role</t>
  </si>
  <si>
    <t>Płaza Górna Kościół</t>
  </si>
  <si>
    <t>Płaza Cmentarz</t>
  </si>
  <si>
    <t>Płaza Działki</t>
  </si>
  <si>
    <t>12</t>
  </si>
  <si>
    <t>16</t>
  </si>
  <si>
    <t>18</t>
  </si>
  <si>
    <t>20</t>
  </si>
  <si>
    <t>22</t>
  </si>
  <si>
    <t>24</t>
  </si>
  <si>
    <t>26</t>
  </si>
  <si>
    <t>38</t>
  </si>
  <si>
    <t>40</t>
  </si>
  <si>
    <t>42</t>
  </si>
  <si>
    <t>44</t>
  </si>
  <si>
    <t>48</t>
  </si>
  <si>
    <t>63</t>
  </si>
  <si>
    <t>65</t>
  </si>
  <si>
    <t>67</t>
  </si>
  <si>
    <t>69</t>
  </si>
  <si>
    <t>71</t>
  </si>
  <si>
    <t>73</t>
  </si>
  <si>
    <t>75</t>
  </si>
  <si>
    <t>77</t>
  </si>
  <si>
    <t>79</t>
  </si>
  <si>
    <t>81</t>
  </si>
  <si>
    <t>83</t>
  </si>
  <si>
    <r>
      <t xml:space="preserve">1    </t>
    </r>
    <r>
      <rPr>
        <b/>
        <sz val="14"/>
        <rFont val="Calibri"/>
        <family val="2"/>
        <charset val="238"/>
        <scheme val="minor"/>
      </rPr>
      <t xml:space="preserve">  </t>
    </r>
    <r>
      <rPr>
        <b/>
        <sz val="22"/>
        <rFont val="Calibri"/>
        <family val="2"/>
        <charset val="238"/>
        <scheme val="minor"/>
      </rPr>
      <t xml:space="preserve">     </t>
    </r>
    <r>
      <rPr>
        <b/>
        <sz val="24"/>
        <rFont val="Calibri"/>
        <family val="2"/>
        <charset val="238"/>
        <scheme val="minor"/>
      </rPr>
      <t>1</t>
    </r>
  </si>
  <si>
    <r>
      <t>LICZBA POJAZDÓW NIEZBĘDNYCH DO WYKONYWANIA CODZIENNYCH PRZEWOZÓW:</t>
    </r>
    <r>
      <rPr>
        <b/>
        <sz val="28"/>
        <color theme="1"/>
        <rFont val="Calibri"/>
        <family val="2"/>
        <charset val="238"/>
        <scheme val="minor"/>
      </rPr>
      <t xml:space="preserve"> 1</t>
    </r>
  </si>
  <si>
    <r>
      <t>LICZBA POJAZDÓW NIEZBĘDNYCH DO WYKONYWANIA CODZIENNYCH PRZEWOZÓW:</t>
    </r>
    <r>
      <rPr>
        <b/>
        <sz val="26"/>
        <color theme="1"/>
        <rFont val="Calibri"/>
        <family val="2"/>
        <charset val="238"/>
        <scheme val="minor"/>
      </rPr>
      <t xml:space="preserve"> 1</t>
    </r>
  </si>
  <si>
    <t>25</t>
  </si>
  <si>
    <t>Płaza Wapiennik I</t>
  </si>
  <si>
    <t>Płaza Wapiennik II</t>
  </si>
  <si>
    <t>AUTO - CZĘŚCI DARIUSZ MATYSIK</t>
  </si>
  <si>
    <t xml:space="preserve">32-065 KRZESZOWICE </t>
  </si>
  <si>
    <t>NAWOJOWA GÓRA UL. KRAKOWSKA 7</t>
  </si>
  <si>
    <t>Alwernia Spalone</t>
  </si>
  <si>
    <t>Alwernia Szkoła</t>
  </si>
  <si>
    <t>01</t>
  </si>
  <si>
    <t xml:space="preserve">Alwernia </t>
  </si>
  <si>
    <t>Babice Zmornica</t>
  </si>
  <si>
    <t>Babice WDT</t>
  </si>
  <si>
    <t xml:space="preserve">Kwaczała </t>
  </si>
  <si>
    <t>Kwaczała Łozek</t>
  </si>
  <si>
    <t>Kwaczała Centrum</t>
  </si>
  <si>
    <t>46</t>
  </si>
  <si>
    <t>33</t>
  </si>
  <si>
    <t>31</t>
  </si>
  <si>
    <t>29</t>
  </si>
  <si>
    <t>27</t>
  </si>
  <si>
    <t>Trzebinia</t>
  </si>
  <si>
    <t>Trzebinia oś. Widokowe Szkoła</t>
  </si>
  <si>
    <t>Trzebinia Szkoła</t>
  </si>
  <si>
    <t>Trzebinia Mały Rynek Kościuszki</t>
  </si>
  <si>
    <t>Trzebinia Bereska</t>
  </si>
  <si>
    <t>Krajowa</t>
  </si>
  <si>
    <t>60</t>
  </si>
  <si>
    <t>62</t>
  </si>
  <si>
    <t>64</t>
  </si>
  <si>
    <t>66</t>
  </si>
  <si>
    <t>Trzebinia Długa</t>
  </si>
  <si>
    <t>61</t>
  </si>
  <si>
    <t>Trzebinia ul. Krakowska</t>
  </si>
  <si>
    <t xml:space="preserve">Trzebinia ul.Długa </t>
  </si>
  <si>
    <r>
      <rPr>
        <b/>
        <sz val="24"/>
        <color theme="1"/>
        <rFont val="Calibri"/>
        <family val="2"/>
        <charset val="238"/>
        <scheme val="minor"/>
      </rPr>
      <t>g</t>
    </r>
    <r>
      <rPr>
        <b/>
        <sz val="22"/>
        <color theme="1"/>
        <rFont val="Calibri"/>
        <family val="2"/>
        <charset val="238"/>
        <scheme val="minor"/>
      </rPr>
      <t xml:space="preserve"> - NIE KURSUJE W DNIU 24. XII</t>
    </r>
  </si>
  <si>
    <r>
      <t xml:space="preserve">2      </t>
    </r>
    <r>
      <rPr>
        <b/>
        <sz val="22"/>
        <rFont val="Calibri"/>
        <family val="2"/>
        <charset val="238"/>
        <scheme val="minor"/>
      </rPr>
      <t xml:space="preserve">     </t>
    </r>
    <r>
      <rPr>
        <b/>
        <sz val="24"/>
        <rFont val="Calibri"/>
        <family val="2"/>
        <charset val="238"/>
        <scheme val="minor"/>
      </rPr>
      <t>D g</t>
    </r>
  </si>
  <si>
    <t>D g</t>
  </si>
  <si>
    <t xml:space="preserve">KOMUNIKACJA ZWYKŁA </t>
  </si>
  <si>
    <r>
      <t xml:space="preserve">1                 </t>
    </r>
    <r>
      <rPr>
        <b/>
        <sz val="24"/>
        <rFont val="Calibri"/>
        <family val="2"/>
        <charset val="238"/>
        <scheme val="minor"/>
      </rPr>
      <t xml:space="preserve">  6</t>
    </r>
  </si>
  <si>
    <t>Poręba</t>
  </si>
  <si>
    <t>Poręba Żegoty</t>
  </si>
  <si>
    <t xml:space="preserve">Brodła </t>
  </si>
  <si>
    <t>Brodła Działki</t>
  </si>
  <si>
    <t>37</t>
  </si>
  <si>
    <t>41</t>
  </si>
  <si>
    <t>39</t>
  </si>
  <si>
    <t>30</t>
  </si>
  <si>
    <t>32</t>
  </si>
  <si>
    <t>34</t>
  </si>
  <si>
    <t>BRODŁA- ALWERNIA - CHRZANÓW - TRZEBINIA</t>
  </si>
  <si>
    <t>TRZEBINIA - CHRZANÓW - ALWERNIA - Brodła</t>
  </si>
  <si>
    <t xml:space="preserve"> "R" (REGULARNY PRZEWÓZ OSÓB, NIEBĘDĄCY PRZEWOZEM O CHARAKTERZE UŻYTECZNOŚCI PUBLICZNEJ ORAZ PRZEWOZEM REGULARNYM SPECJALNYM)</t>
  </si>
  <si>
    <r>
      <t>Chrzanów Trzebińska</t>
    </r>
    <r>
      <rPr>
        <b/>
        <sz val="16"/>
        <rFont val="Calibri"/>
        <family val="2"/>
        <charset val="238"/>
        <scheme val="minor"/>
      </rPr>
      <t xml:space="preserve"> </t>
    </r>
  </si>
  <si>
    <t xml:space="preserve">Chrzanów Trzebińska </t>
  </si>
  <si>
    <t>Trzebinia PKP</t>
  </si>
  <si>
    <t>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</si>
</sst>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h:mm"/>
  </numFmts>
  <fonts count="32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38"/>
    </font>
    <font>
      <b/>
      <sz val="26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i/>
      <sz val="16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24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6" xfId="0" applyBorder="1"/>
    <xf numFmtId="0" fontId="10" fillId="0" borderId="0" xfId="0" applyFont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65" fontId="12" fillId="0" borderId="27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12" fillId="0" borderId="3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/>
    </xf>
    <xf numFmtId="49" fontId="12" fillId="0" borderId="39" xfId="0" applyNumberFormat="1" applyFont="1" applyBorder="1" applyAlignment="1">
      <alignment vertical="center"/>
    </xf>
    <xf numFmtId="49" fontId="12" fillId="0" borderId="49" xfId="0" applyNumberFormat="1" applyFont="1" applyBorder="1" applyAlignment="1">
      <alignment vertical="center"/>
    </xf>
    <xf numFmtId="49" fontId="12" fillId="0" borderId="40" xfId="0" applyNumberFormat="1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164" fontId="12" fillId="0" borderId="35" xfId="0" applyNumberFormat="1" applyFont="1" applyFill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164" fontId="12" fillId="0" borderId="28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/>
    </xf>
    <xf numFmtId="165" fontId="12" fillId="0" borderId="29" xfId="0" applyNumberFormat="1" applyFont="1" applyFill="1" applyBorder="1" applyAlignment="1">
      <alignment horizontal="center" vertical="center"/>
    </xf>
    <xf numFmtId="166" fontId="12" fillId="0" borderId="29" xfId="0" applyNumberFormat="1" applyFont="1" applyFill="1" applyBorder="1" applyAlignment="1">
      <alignment horizontal="center" vertical="center"/>
    </xf>
    <xf numFmtId="166" fontId="12" fillId="0" borderId="29" xfId="0" applyNumberFormat="1" applyFont="1" applyBorder="1" applyAlignment="1">
      <alignment horizontal="center" vertical="center"/>
    </xf>
    <xf numFmtId="49" fontId="12" fillId="0" borderId="51" xfId="0" applyNumberFormat="1" applyFont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center" vertical="center"/>
    </xf>
    <xf numFmtId="165" fontId="25" fillId="0" borderId="27" xfId="0" applyNumberFormat="1" applyFont="1" applyFill="1" applyBorder="1" applyAlignment="1">
      <alignment horizontal="center" vertical="center"/>
    </xf>
    <xf numFmtId="165" fontId="25" fillId="0" borderId="18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vertical="center"/>
    </xf>
    <xf numFmtId="49" fontId="12" fillId="0" borderId="19" xfId="0" applyNumberFormat="1" applyFont="1" applyFill="1" applyBorder="1" applyAlignment="1">
      <alignment vertical="center"/>
    </xf>
    <xf numFmtId="49" fontId="12" fillId="0" borderId="39" xfId="0" applyNumberFormat="1" applyFont="1" applyFill="1" applyBorder="1" applyAlignment="1">
      <alignment vertical="center"/>
    </xf>
    <xf numFmtId="49" fontId="22" fillId="0" borderId="32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165" fontId="12" fillId="0" borderId="29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0" xfId="0" applyFont="1" applyBorder="1"/>
    <xf numFmtId="0" fontId="31" fillId="0" borderId="0" xfId="0" applyFont="1" applyBorder="1"/>
    <xf numFmtId="0" fontId="2" fillId="0" borderId="4" xfId="0" applyFont="1" applyBorder="1" applyAlignment="1">
      <alignment vertical="center"/>
    </xf>
    <xf numFmtId="49" fontId="12" fillId="0" borderId="60" xfId="0" applyNumberFormat="1" applyFont="1" applyBorder="1" applyAlignment="1">
      <alignment horizontal="center" vertical="center"/>
    </xf>
    <xf numFmtId="49" fontId="12" fillId="0" borderId="6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0" fillId="0" borderId="59" xfId="0" applyBorder="1"/>
    <xf numFmtId="0" fontId="0" fillId="0" borderId="63" xfId="0" applyBorder="1"/>
    <xf numFmtId="0" fontId="12" fillId="0" borderId="64" xfId="0" applyFont="1" applyBorder="1" applyAlignment="1">
      <alignment horizontal="center" vertical="center" wrapText="1"/>
    </xf>
    <xf numFmtId="165" fontId="25" fillId="0" borderId="55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0" fillId="0" borderId="70" xfId="0" applyBorder="1"/>
    <xf numFmtId="0" fontId="0" fillId="0" borderId="56" xfId="0" applyBorder="1"/>
    <xf numFmtId="0" fontId="1" fillId="0" borderId="72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vertical="center"/>
    </xf>
    <xf numFmtId="49" fontId="12" fillId="0" borderId="77" xfId="0" applyNumberFormat="1" applyFont="1" applyBorder="1" applyAlignment="1">
      <alignment horizontal="center" vertical="center"/>
    </xf>
    <xf numFmtId="164" fontId="12" fillId="0" borderId="78" xfId="0" applyNumberFormat="1" applyFont="1" applyFill="1" applyBorder="1" applyAlignment="1">
      <alignment horizontal="center" vertical="center"/>
    </xf>
    <xf numFmtId="164" fontId="12" fillId="0" borderId="79" xfId="0" applyNumberFormat="1" applyFont="1" applyFill="1" applyBorder="1" applyAlignment="1">
      <alignment horizontal="center" vertical="center"/>
    </xf>
    <xf numFmtId="166" fontId="12" fillId="0" borderId="80" xfId="0" applyNumberFormat="1" applyFont="1" applyFill="1" applyBorder="1" applyAlignment="1">
      <alignment horizontal="center" vertical="center"/>
    </xf>
    <xf numFmtId="165" fontId="12" fillId="0" borderId="76" xfId="0" applyNumberFormat="1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49" fontId="22" fillId="0" borderId="76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>
      <alignment horizontal="center" vertical="center"/>
    </xf>
    <xf numFmtId="49" fontId="12" fillId="0" borderId="37" xfId="0" applyNumberFormat="1" applyFont="1" applyFill="1" applyBorder="1" applyAlignment="1">
      <alignment vertical="center"/>
    </xf>
    <xf numFmtId="165" fontId="12" fillId="0" borderId="21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vertical="center"/>
    </xf>
    <xf numFmtId="165" fontId="12" fillId="0" borderId="24" xfId="0" applyNumberFormat="1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22" fillId="0" borderId="76" xfId="0" applyNumberFormat="1" applyFont="1" applyFill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49" fontId="12" fillId="0" borderId="68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49" fontId="12" fillId="0" borderId="57" xfId="0" applyNumberFormat="1" applyFont="1" applyBorder="1" applyAlignment="1">
      <alignment vertical="center"/>
    </xf>
    <xf numFmtId="49" fontId="12" fillId="0" borderId="84" xfId="0" applyNumberFormat="1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24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2" fillId="0" borderId="16" xfId="0" applyNumberFormat="1" applyFont="1" applyFill="1" applyBorder="1" applyAlignment="1">
      <alignment horizontal="center" vertical="center"/>
    </xf>
    <xf numFmtId="165" fontId="2" fillId="0" borderId="78" xfId="0" applyNumberFormat="1" applyFont="1" applyFill="1" applyBorder="1" applyAlignment="1">
      <alignment horizontal="center" vertical="center"/>
    </xf>
    <xf numFmtId="165" fontId="2" fillId="0" borderId="57" xfId="0" applyNumberFormat="1" applyFont="1" applyFill="1" applyBorder="1" applyAlignment="1">
      <alignment horizontal="center" vertical="center"/>
    </xf>
    <xf numFmtId="165" fontId="2" fillId="0" borderId="81" xfId="0" applyNumberFormat="1" applyFont="1" applyFill="1" applyBorder="1" applyAlignment="1">
      <alignment horizontal="center" vertical="center"/>
    </xf>
    <xf numFmtId="0" fontId="20" fillId="0" borderId="90" xfId="0" applyFont="1" applyBorder="1" applyAlignment="1">
      <alignment horizontal="left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93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24" fillId="0" borderId="70" xfId="0" applyFont="1" applyBorder="1" applyAlignment="1">
      <alignment vertical="center"/>
    </xf>
    <xf numFmtId="0" fontId="28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19" fillId="0" borderId="70" xfId="0" applyFont="1" applyBorder="1"/>
    <xf numFmtId="0" fontId="31" fillId="0" borderId="70" xfId="0" applyFont="1" applyBorder="1"/>
    <xf numFmtId="0" fontId="19" fillId="0" borderId="71" xfId="0" applyFont="1" applyBorder="1"/>
    <xf numFmtId="0" fontId="19" fillId="0" borderId="3" xfId="0" applyFont="1" applyBorder="1"/>
    <xf numFmtId="165" fontId="2" fillId="0" borderId="3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426720</xdr:colOff>
      <xdr:row>6</xdr:row>
      <xdr:rowOff>108585</xdr:rowOff>
    </xdr:from>
    <xdr:to>
      <xdr:col>10</xdr:col>
      <xdr:colOff>426720</xdr:colOff>
      <xdr:row>6</xdr:row>
      <xdr:rowOff>108585</xdr:rowOff>
    </xdr:to>
    <xdr:cxnSp macro="">
      <xdr:nvCxnSpPr>
        <xdr:cNvPr id="2" name="Łącznik prosty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19446240" y="298894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3347680" y="344424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139700</xdr:colOff>
      <xdr:row>10</xdr:row>
      <xdr:rowOff>12700</xdr:rowOff>
    </xdr:from>
    <xdr:to>
      <xdr:col>10</xdr:col>
      <xdr:colOff>139700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9159220" y="4782820"/>
          <a:ext cx="0" cy="97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426720</xdr:colOff>
      <xdr:row>51</xdr:row>
      <xdr:rowOff>108585</xdr:rowOff>
    </xdr:from>
    <xdr:to>
      <xdr:col>10</xdr:col>
      <xdr:colOff>426720</xdr:colOff>
      <xdr:row>51</xdr:row>
      <xdr:rowOff>108585</xdr:rowOff>
    </xdr:to>
    <xdr:cxnSp macro="">
      <xdr:nvCxnSpPr>
        <xdr:cNvPr id="5" name="Łącznik prosty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9446240" y="2733484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52</xdr:row>
      <xdr:rowOff>99060</xdr:rowOff>
    </xdr:from>
    <xdr:to>
      <xdr:col>12</xdr:col>
      <xdr:colOff>426720</xdr:colOff>
      <xdr:row>52</xdr:row>
      <xdr:rowOff>99060</xdr:rowOff>
    </xdr:to>
    <xdr:cxnSp macro="">
      <xdr:nvCxnSpPr>
        <xdr:cNvPr id="6" name="Łącznik prosty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23347680" y="2779014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52</xdr:row>
      <xdr:rowOff>99060</xdr:rowOff>
    </xdr:from>
    <xdr:to>
      <xdr:col>12</xdr:col>
      <xdr:colOff>426720</xdr:colOff>
      <xdr:row>52</xdr:row>
      <xdr:rowOff>99060</xdr:rowOff>
    </xdr:to>
    <xdr:cxnSp macro="">
      <xdr:nvCxnSpPr>
        <xdr:cNvPr id="7" name="Łącznik prosty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23347680" y="2779014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43</xdr:row>
      <xdr:rowOff>457200</xdr:rowOff>
    </xdr:from>
    <xdr:to>
      <xdr:col>14</xdr:col>
      <xdr:colOff>1764030</xdr:colOff>
      <xdr:row>43</xdr:row>
      <xdr:rowOff>457200</xdr:rowOff>
    </xdr:to>
    <xdr:cxnSp macro="">
      <xdr:nvCxnSpPr>
        <xdr:cNvPr id="8" name="Łącznik prostoliniowy 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5260300" y="18455640"/>
          <a:ext cx="5337810" cy="0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1051560</xdr:colOff>
      <xdr:row>87</xdr:row>
      <xdr:rowOff>342900</xdr:rowOff>
    </xdr:from>
    <xdr:to>
      <xdr:col>14</xdr:col>
      <xdr:colOff>278130</xdr:colOff>
      <xdr:row>88</xdr:row>
      <xdr:rowOff>15240</xdr:rowOff>
    </xdr:to>
    <xdr:cxnSp macro="">
      <xdr:nvCxnSpPr>
        <xdr:cNvPr id="9" name="Łącznik prostoliniowy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23500080" y="42024300"/>
          <a:ext cx="2823210" cy="38100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185855</xdr:colOff>
      <xdr:row>55</xdr:row>
      <xdr:rowOff>0</xdr:rowOff>
    </xdr:from>
    <xdr:to>
      <xdr:col>10</xdr:col>
      <xdr:colOff>204439</xdr:colOff>
      <xdr:row>57</xdr:row>
      <xdr:rowOff>18585</xdr:rowOff>
    </xdr:to>
    <xdr:cxnSp macro="">
      <xdr:nvCxnSpPr>
        <xdr:cNvPr id="10" name="Łącznik prostoliniowy 1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9205375" y="29131260"/>
          <a:ext cx="18584" cy="1527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23347680" y="344424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12" name="Łącznik prosty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3347680" y="344424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13" name="Łącznik prosty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23347680" y="344424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52</xdr:row>
      <xdr:rowOff>99060</xdr:rowOff>
    </xdr:from>
    <xdr:to>
      <xdr:col>12</xdr:col>
      <xdr:colOff>426720</xdr:colOff>
      <xdr:row>52</xdr:row>
      <xdr:rowOff>99060</xdr:rowOff>
    </xdr:to>
    <xdr:cxnSp macro="">
      <xdr:nvCxnSpPr>
        <xdr:cNvPr id="14" name="Łącznik prosty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2219920" y="281178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52</xdr:row>
      <xdr:rowOff>99060</xdr:rowOff>
    </xdr:from>
    <xdr:to>
      <xdr:col>12</xdr:col>
      <xdr:colOff>426720</xdr:colOff>
      <xdr:row>52</xdr:row>
      <xdr:rowOff>99060</xdr:rowOff>
    </xdr:to>
    <xdr:cxnSp macro="">
      <xdr:nvCxnSpPr>
        <xdr:cNvPr id="15" name="Łącznik prosty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22219920" y="281178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52</xdr:row>
      <xdr:rowOff>99060</xdr:rowOff>
    </xdr:from>
    <xdr:to>
      <xdr:col>12</xdr:col>
      <xdr:colOff>426720</xdr:colOff>
      <xdr:row>52</xdr:row>
      <xdr:rowOff>99060</xdr:rowOff>
    </xdr:to>
    <xdr:cxnSp macro="">
      <xdr:nvCxnSpPr>
        <xdr:cNvPr id="16" name="Łącznik prosty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22219920" y="281178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52</xdr:row>
      <xdr:rowOff>99060</xdr:rowOff>
    </xdr:from>
    <xdr:to>
      <xdr:col>12</xdr:col>
      <xdr:colOff>426720</xdr:colOff>
      <xdr:row>52</xdr:row>
      <xdr:rowOff>99060</xdr:rowOff>
    </xdr:to>
    <xdr:cxnSp macro="">
      <xdr:nvCxnSpPr>
        <xdr:cNvPr id="17" name="Łącznik prosty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22219920" y="2811780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53</xdr:row>
      <xdr:rowOff>99060</xdr:rowOff>
    </xdr:from>
    <xdr:to>
      <xdr:col>12</xdr:col>
      <xdr:colOff>426720</xdr:colOff>
      <xdr:row>53</xdr:row>
      <xdr:rowOff>99060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64E91FA4-7054-410A-9E93-455ECF10750B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53</xdr:row>
      <xdr:rowOff>99060</xdr:rowOff>
    </xdr:from>
    <xdr:to>
      <xdr:col>12</xdr:col>
      <xdr:colOff>426720</xdr:colOff>
      <xdr:row>53</xdr:row>
      <xdr:rowOff>99060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C9AB8394-1CE7-4ECA-BCF7-FC03C7B12848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53</xdr:row>
      <xdr:rowOff>99060</xdr:rowOff>
    </xdr:from>
    <xdr:to>
      <xdr:col>12</xdr:col>
      <xdr:colOff>426720</xdr:colOff>
      <xdr:row>53</xdr:row>
      <xdr:rowOff>99060</xdr:rowOff>
    </xdr:to>
    <xdr:cxnSp macro="">
      <xdr:nvCxnSpPr>
        <xdr:cNvPr id="20" name="Łącznik prosty 2">
          <a:extLst>
            <a:ext uri="{FF2B5EF4-FFF2-40B4-BE49-F238E27FC236}">
              <a16:creationId xmlns:a16="http://schemas.microsoft.com/office/drawing/2014/main" id="{3EC898BD-A825-42BD-9431-FDAC95B503A9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53</xdr:row>
      <xdr:rowOff>99060</xdr:rowOff>
    </xdr:from>
    <xdr:to>
      <xdr:col>12</xdr:col>
      <xdr:colOff>426720</xdr:colOff>
      <xdr:row>53</xdr:row>
      <xdr:rowOff>99060</xdr:rowOff>
    </xdr:to>
    <xdr:cxnSp macro="">
      <xdr:nvCxnSpPr>
        <xdr:cNvPr id="21" name="Łącznik prosty 2">
          <a:extLst>
            <a:ext uri="{FF2B5EF4-FFF2-40B4-BE49-F238E27FC236}">
              <a16:creationId xmlns:a16="http://schemas.microsoft.com/office/drawing/2014/main" id="{CB3731DE-4ADE-4724-BF4E-DE38F0090F68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8</xdr:row>
      <xdr:rowOff>99060</xdr:rowOff>
    </xdr:from>
    <xdr:to>
      <xdr:col>12</xdr:col>
      <xdr:colOff>426720</xdr:colOff>
      <xdr:row>8</xdr:row>
      <xdr:rowOff>99060</xdr:rowOff>
    </xdr:to>
    <xdr:cxnSp macro="">
      <xdr:nvCxnSpPr>
        <xdr:cNvPr id="22" name="Łącznik prosty 21">
          <a:extLst>
            <a:ext uri="{FF2B5EF4-FFF2-40B4-BE49-F238E27FC236}">
              <a16:creationId xmlns:a16="http://schemas.microsoft.com/office/drawing/2014/main" id="{30B41F2B-F293-48D3-B542-ECBC45EF2AF2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8</xdr:row>
      <xdr:rowOff>99060</xdr:rowOff>
    </xdr:from>
    <xdr:to>
      <xdr:col>12</xdr:col>
      <xdr:colOff>426720</xdr:colOff>
      <xdr:row>8</xdr:row>
      <xdr:rowOff>99060</xdr:rowOff>
    </xdr:to>
    <xdr:cxnSp macro="">
      <xdr:nvCxnSpPr>
        <xdr:cNvPr id="23" name="Łącznik prosty 22">
          <a:extLst>
            <a:ext uri="{FF2B5EF4-FFF2-40B4-BE49-F238E27FC236}">
              <a16:creationId xmlns:a16="http://schemas.microsoft.com/office/drawing/2014/main" id="{9844AC66-3262-480D-87BC-36491E232585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8</xdr:row>
      <xdr:rowOff>99060</xdr:rowOff>
    </xdr:from>
    <xdr:to>
      <xdr:col>12</xdr:col>
      <xdr:colOff>426720</xdr:colOff>
      <xdr:row>8</xdr:row>
      <xdr:rowOff>99060</xdr:rowOff>
    </xdr:to>
    <xdr:cxnSp macro="">
      <xdr:nvCxnSpPr>
        <xdr:cNvPr id="24" name="Łącznik prosty 2">
          <a:extLst>
            <a:ext uri="{FF2B5EF4-FFF2-40B4-BE49-F238E27FC236}">
              <a16:creationId xmlns:a16="http://schemas.microsoft.com/office/drawing/2014/main" id="{876BCB8D-E320-4817-85BE-E872301853C3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8</xdr:row>
      <xdr:rowOff>99060</xdr:rowOff>
    </xdr:from>
    <xdr:to>
      <xdr:col>12</xdr:col>
      <xdr:colOff>426720</xdr:colOff>
      <xdr:row>8</xdr:row>
      <xdr:rowOff>99060</xdr:rowOff>
    </xdr:to>
    <xdr:cxnSp macro="">
      <xdr:nvCxnSpPr>
        <xdr:cNvPr id="25" name="Łącznik prosty 2">
          <a:extLst>
            <a:ext uri="{FF2B5EF4-FFF2-40B4-BE49-F238E27FC236}">
              <a16:creationId xmlns:a16="http://schemas.microsoft.com/office/drawing/2014/main" id="{16B640D2-007B-4B16-AA3B-F8BF80C9C972}"/>
            </a:ext>
          </a:extLst>
        </xdr:cNvPr>
        <xdr:cNvCxnSpPr/>
      </xdr:nvCxnSpPr>
      <xdr:spPr>
        <a:xfrm flipV="1">
          <a:off x="22286595" y="2789873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26" name="Łącznik prosty 2">
          <a:extLst>
            <a:ext uri="{FF2B5EF4-FFF2-40B4-BE49-F238E27FC236}">
              <a16:creationId xmlns:a16="http://schemas.microsoft.com/office/drawing/2014/main" id="{98ED5C5B-4FF4-4CC8-9454-C3AF0219A27B}"/>
            </a:ext>
          </a:extLst>
        </xdr:cNvPr>
        <xdr:cNvCxnSpPr/>
      </xdr:nvCxnSpPr>
      <xdr:spPr>
        <a:xfrm flipV="1">
          <a:off x="22286595" y="2319718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27" name="Łącznik prosty 2">
          <a:extLst>
            <a:ext uri="{FF2B5EF4-FFF2-40B4-BE49-F238E27FC236}">
              <a16:creationId xmlns:a16="http://schemas.microsoft.com/office/drawing/2014/main" id="{036418B4-6522-45DE-8FE7-413ACDF6AA57}"/>
            </a:ext>
          </a:extLst>
        </xdr:cNvPr>
        <xdr:cNvCxnSpPr/>
      </xdr:nvCxnSpPr>
      <xdr:spPr>
        <a:xfrm flipV="1">
          <a:off x="22286595" y="2319718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28" name="Łącznik prosty 27">
          <a:extLst>
            <a:ext uri="{FF2B5EF4-FFF2-40B4-BE49-F238E27FC236}">
              <a16:creationId xmlns:a16="http://schemas.microsoft.com/office/drawing/2014/main" id="{B779C935-C5B7-44FF-B17E-EA24A0CCFD5E}"/>
            </a:ext>
          </a:extLst>
        </xdr:cNvPr>
        <xdr:cNvCxnSpPr/>
      </xdr:nvCxnSpPr>
      <xdr:spPr>
        <a:xfrm flipV="1">
          <a:off x="22286595" y="2319718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29" name="Łącznik prosty 28">
          <a:extLst>
            <a:ext uri="{FF2B5EF4-FFF2-40B4-BE49-F238E27FC236}">
              <a16:creationId xmlns:a16="http://schemas.microsoft.com/office/drawing/2014/main" id="{E571996D-A403-407B-AEE1-AC40653E35D5}"/>
            </a:ext>
          </a:extLst>
        </xdr:cNvPr>
        <xdr:cNvCxnSpPr/>
      </xdr:nvCxnSpPr>
      <xdr:spPr>
        <a:xfrm flipV="1">
          <a:off x="22286595" y="2319718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30" name="Łącznik prosty 2">
          <a:extLst>
            <a:ext uri="{FF2B5EF4-FFF2-40B4-BE49-F238E27FC236}">
              <a16:creationId xmlns:a16="http://schemas.microsoft.com/office/drawing/2014/main" id="{B5934F8A-2B32-4706-A238-E20C6700421F}"/>
            </a:ext>
          </a:extLst>
        </xdr:cNvPr>
        <xdr:cNvCxnSpPr/>
      </xdr:nvCxnSpPr>
      <xdr:spPr>
        <a:xfrm flipV="1">
          <a:off x="22286595" y="2319718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426720</xdr:colOff>
      <xdr:row>7</xdr:row>
      <xdr:rowOff>99060</xdr:rowOff>
    </xdr:from>
    <xdr:to>
      <xdr:col>12</xdr:col>
      <xdr:colOff>426720</xdr:colOff>
      <xdr:row>7</xdr:row>
      <xdr:rowOff>99060</xdr:rowOff>
    </xdr:to>
    <xdr:cxnSp macro="">
      <xdr:nvCxnSpPr>
        <xdr:cNvPr id="31" name="Łącznik prosty 2">
          <a:extLst>
            <a:ext uri="{FF2B5EF4-FFF2-40B4-BE49-F238E27FC236}">
              <a16:creationId xmlns:a16="http://schemas.microsoft.com/office/drawing/2014/main" id="{C42EEC59-2E2E-490D-ACCE-D7929623496C}"/>
            </a:ext>
          </a:extLst>
        </xdr:cNvPr>
        <xdr:cNvCxnSpPr/>
      </xdr:nvCxnSpPr>
      <xdr:spPr>
        <a:xfrm flipV="1">
          <a:off x="22286595" y="23197185"/>
          <a:ext cx="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91"/>
  <sheetViews>
    <sheetView tabSelected="1" view="pageBreakPreview" topLeftCell="A13" zoomScale="40" zoomScaleNormal="30" zoomScaleSheetLayoutView="40" workbookViewId="0">
      <selection activeCell="T69" sqref="T69"/>
    </sheetView>
  </sheetViews>
  <sheetFormatPr defaultColWidth="8.85546875" defaultRowHeight="15" x14ac:dyDescent="0.25"/>
  <cols>
    <col min="1" max="1" width="7.7109375" style="1" customWidth="1"/>
    <col min="2" max="2" width="31.28515625" style="1" customWidth="1"/>
    <col min="3" max="3" width="76.7109375" style="1" customWidth="1"/>
    <col min="4" max="4" width="28.140625" style="1" customWidth="1"/>
    <col min="5" max="10" width="21.7109375" style="1" customWidth="1"/>
    <col min="11" max="15" width="26.28515625" style="1" customWidth="1"/>
    <col min="16" max="16" width="28.42578125" style="1" customWidth="1"/>
    <col min="17" max="29" width="12.140625" style="1" customWidth="1"/>
    <col min="30" max="30" width="13" style="1" customWidth="1"/>
    <col min="31" max="34" width="12.140625" style="1" customWidth="1"/>
    <col min="35" max="43" width="8" style="1" customWidth="1"/>
    <col min="44" max="16384" width="8.85546875" style="1"/>
  </cols>
  <sheetData>
    <row r="1" spans="1:40" ht="20.25" x14ac:dyDescent="0.25">
      <c r="A1" s="80"/>
      <c r="B1" s="81"/>
      <c r="C1" s="81"/>
      <c r="D1" s="82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6"/>
      <c r="AC1" s="6"/>
      <c r="AD1" s="6"/>
      <c r="AE1" s="6"/>
      <c r="AF1" s="6"/>
      <c r="AG1" s="6"/>
      <c r="AH1" s="6"/>
    </row>
    <row r="2" spans="1:40" ht="33.75" x14ac:dyDescent="0.25">
      <c r="A2" s="85"/>
      <c r="B2" s="3" t="s">
        <v>76</v>
      </c>
      <c r="C2" s="67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7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6"/>
      <c r="AC2" s="6"/>
      <c r="AD2" s="6"/>
      <c r="AE2" s="6"/>
      <c r="AF2" s="6"/>
      <c r="AG2" s="6"/>
      <c r="AH2" s="6"/>
    </row>
    <row r="3" spans="1:40" ht="33.75" x14ac:dyDescent="0.25">
      <c r="A3" s="85"/>
      <c r="B3" s="3" t="s">
        <v>77</v>
      </c>
      <c r="C3" s="67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7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6"/>
      <c r="AC3" s="6"/>
      <c r="AD3" s="6"/>
      <c r="AE3" s="6"/>
      <c r="AF3" s="6"/>
      <c r="AG3" s="6"/>
      <c r="AH3" s="6"/>
    </row>
    <row r="4" spans="1:40" ht="33.75" x14ac:dyDescent="0.25">
      <c r="A4" s="85"/>
      <c r="B4" s="3" t="s">
        <v>78</v>
      </c>
      <c r="C4" s="67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7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6"/>
      <c r="AC4" s="6"/>
      <c r="AD4" s="6"/>
      <c r="AE4" s="6"/>
      <c r="AF4" s="6"/>
      <c r="AG4" s="6"/>
      <c r="AH4" s="6"/>
    </row>
    <row r="5" spans="1:40" ht="33.75" x14ac:dyDescent="0.25">
      <c r="A5" s="86"/>
      <c r="B5" s="3"/>
      <c r="C5" s="64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7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6"/>
      <c r="AC5" s="6"/>
      <c r="AD5" s="6"/>
      <c r="AE5" s="6"/>
      <c r="AF5" s="6"/>
      <c r="AG5" s="6"/>
      <c r="AH5" s="6"/>
    </row>
    <row r="6" spans="1:40" ht="21" x14ac:dyDescent="0.25">
      <c r="A6" s="147" t="s">
        <v>0</v>
      </c>
      <c r="B6" s="148"/>
      <c r="C6" s="148"/>
      <c r="D6" s="124"/>
      <c r="E6" s="8"/>
      <c r="F6" s="8"/>
      <c r="G6" s="8"/>
      <c r="H6" s="8"/>
      <c r="I6" s="8"/>
      <c r="J6" s="8"/>
      <c r="K6" s="8"/>
      <c r="L6" s="8"/>
      <c r="M6" s="8"/>
      <c r="N6" s="8"/>
      <c r="O6" s="7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6"/>
      <c r="AC6" s="6"/>
      <c r="AD6" s="6"/>
      <c r="AE6" s="6"/>
      <c r="AF6" s="6"/>
      <c r="AG6" s="6"/>
      <c r="AH6" s="6"/>
    </row>
    <row r="7" spans="1:40" ht="36" x14ac:dyDescent="0.25">
      <c r="A7" s="149" t="s">
        <v>1</v>
      </c>
      <c r="B7" s="150"/>
      <c r="C7" s="150"/>
      <c r="D7" s="168" t="s">
        <v>123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70"/>
      <c r="P7" s="7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0" ht="28.5" x14ac:dyDescent="0.25">
      <c r="A8" s="125"/>
      <c r="B8" s="6"/>
      <c r="C8" s="6"/>
      <c r="D8" s="171" t="s">
        <v>110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49"/>
      <c r="Q8" s="49"/>
      <c r="R8" s="49"/>
      <c r="S8" s="49"/>
      <c r="T8" s="49"/>
      <c r="U8" s="49"/>
      <c r="V8" s="49"/>
      <c r="W8" s="49"/>
      <c r="X8" s="49"/>
      <c r="Y8" s="49"/>
      <c r="Z8" s="48"/>
      <c r="AA8" s="48"/>
      <c r="AB8" s="48"/>
      <c r="AC8" s="48"/>
      <c r="AD8" s="48"/>
      <c r="AE8" s="48"/>
      <c r="AF8" s="48"/>
      <c r="AG8" s="48"/>
      <c r="AH8" s="48"/>
    </row>
    <row r="9" spans="1:40" ht="28.5" x14ac:dyDescent="0.25">
      <c r="A9" s="151" t="s">
        <v>2</v>
      </c>
      <c r="B9" s="152"/>
      <c r="C9" s="153"/>
      <c r="D9" s="171" t="s">
        <v>124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  <c r="P9" s="48"/>
      <c r="Q9" s="48"/>
      <c r="R9" s="48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40" ht="47.45" customHeight="1" x14ac:dyDescent="0.25">
      <c r="A10" s="154" t="s">
        <v>3</v>
      </c>
      <c r="B10" s="157" t="s">
        <v>4</v>
      </c>
      <c r="C10" s="160" t="s">
        <v>5</v>
      </c>
      <c r="D10" s="194" t="s">
        <v>6</v>
      </c>
      <c r="E10" s="197" t="s">
        <v>7</v>
      </c>
      <c r="F10" s="188" t="s">
        <v>8</v>
      </c>
      <c r="G10" s="189"/>
      <c r="H10" s="190" t="s">
        <v>9</v>
      </c>
      <c r="I10" s="189"/>
      <c r="J10" s="202" t="s">
        <v>10</v>
      </c>
      <c r="K10" s="191" t="s">
        <v>11</v>
      </c>
      <c r="L10" s="192"/>
      <c r="M10" s="192"/>
      <c r="N10" s="192"/>
      <c r="O10" s="193"/>
      <c r="P10" s="7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9"/>
      <c r="AJ10" s="9"/>
      <c r="AK10" s="9"/>
      <c r="AL10" s="9"/>
      <c r="AM10" s="9"/>
      <c r="AN10" s="9"/>
    </row>
    <row r="11" spans="1:40" ht="31.5" x14ac:dyDescent="0.25">
      <c r="A11" s="155"/>
      <c r="B11" s="158"/>
      <c r="C11" s="161"/>
      <c r="D11" s="195"/>
      <c r="E11" s="198"/>
      <c r="F11" s="205" t="s">
        <v>8</v>
      </c>
      <c r="G11" s="207" t="s">
        <v>12</v>
      </c>
      <c r="H11" s="209" t="s">
        <v>9</v>
      </c>
      <c r="I11" s="211" t="s">
        <v>13</v>
      </c>
      <c r="J11" s="203"/>
      <c r="K11" s="46" t="s">
        <v>111</v>
      </c>
      <c r="L11" s="50">
        <v>7</v>
      </c>
      <c r="M11" s="50">
        <v>8</v>
      </c>
      <c r="N11" s="50">
        <v>9</v>
      </c>
      <c r="O11" s="74">
        <v>10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40" ht="31.5" x14ac:dyDescent="0.25">
      <c r="A12" s="156"/>
      <c r="B12" s="159"/>
      <c r="C12" s="162"/>
      <c r="D12" s="196"/>
      <c r="E12" s="199"/>
      <c r="F12" s="206"/>
      <c r="G12" s="208"/>
      <c r="H12" s="210"/>
      <c r="I12" s="212"/>
      <c r="J12" s="204"/>
      <c r="K12" s="132" t="s">
        <v>108</v>
      </c>
      <c r="L12" s="133" t="s">
        <v>109</v>
      </c>
      <c r="M12" s="133" t="s">
        <v>109</v>
      </c>
      <c r="N12" s="133" t="s">
        <v>109</v>
      </c>
      <c r="O12" s="134" t="s">
        <v>109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40" ht="37.9" customHeight="1" x14ac:dyDescent="0.25">
      <c r="A13" s="87">
        <v>1</v>
      </c>
      <c r="B13" s="121" t="s">
        <v>93</v>
      </c>
      <c r="C13" s="115" t="s">
        <v>94</v>
      </c>
      <c r="D13" s="56" t="s">
        <v>29</v>
      </c>
      <c r="E13" s="116" t="s">
        <v>81</v>
      </c>
      <c r="F13" s="58">
        <v>0</v>
      </c>
      <c r="G13" s="59">
        <v>0</v>
      </c>
      <c r="H13" s="117" t="s">
        <v>16</v>
      </c>
      <c r="I13" s="105">
        <v>0</v>
      </c>
      <c r="J13" s="106" t="s">
        <v>17</v>
      </c>
      <c r="K13" s="107">
        <v>0.25</v>
      </c>
      <c r="L13" s="135">
        <v>0.31944444444444442</v>
      </c>
      <c r="M13" s="135">
        <v>0.42708333333333331</v>
      </c>
      <c r="N13" s="135">
        <v>0.54861111111111116</v>
      </c>
      <c r="O13" s="136">
        <v>0.67361111111111116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40" ht="37.9" customHeight="1" x14ac:dyDescent="0.25">
      <c r="A14" s="87">
        <v>2</v>
      </c>
      <c r="B14" s="122" t="s">
        <v>93</v>
      </c>
      <c r="C14" s="114" t="s">
        <v>95</v>
      </c>
      <c r="D14" s="57" t="s">
        <v>98</v>
      </c>
      <c r="E14" s="33" t="s">
        <v>104</v>
      </c>
      <c r="F14" s="34">
        <v>0.5</v>
      </c>
      <c r="G14" s="35">
        <f>G13+F14</f>
        <v>0.5</v>
      </c>
      <c r="H14" s="36" t="s">
        <v>18</v>
      </c>
      <c r="I14" s="111">
        <f>I13+H14</f>
        <v>6.9444444444444447E-4</v>
      </c>
      <c r="J14" s="11" t="s">
        <v>17</v>
      </c>
      <c r="K14" s="44">
        <f>K13+H14</f>
        <v>0.25069444444444444</v>
      </c>
      <c r="L14" s="45">
        <f>L13+H14</f>
        <v>0.32013888888888886</v>
      </c>
      <c r="M14" s="45">
        <f>M13+H14</f>
        <v>0.42777777777777776</v>
      </c>
      <c r="N14" s="45">
        <f>N13+H14</f>
        <v>0.5493055555555556</v>
      </c>
      <c r="O14" s="75">
        <f t="shared" ref="O14:O42" si="0">O13+H14</f>
        <v>0.6743055555555556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40" ht="37.9" customHeight="1" x14ac:dyDescent="0.25">
      <c r="A15" s="87">
        <v>3</v>
      </c>
      <c r="B15" s="122" t="s">
        <v>93</v>
      </c>
      <c r="C15" s="114" t="s">
        <v>105</v>
      </c>
      <c r="D15" s="57" t="s">
        <v>98</v>
      </c>
      <c r="E15" s="33" t="s">
        <v>59</v>
      </c>
      <c r="F15" s="34">
        <v>0.6</v>
      </c>
      <c r="G15" s="35">
        <f t="shared" ref="G15:G42" si="1">G14+F15</f>
        <v>1.1000000000000001</v>
      </c>
      <c r="H15" s="36" t="s">
        <v>18</v>
      </c>
      <c r="I15" s="111">
        <f t="shared" ref="I15:I20" si="2">I14+H15</f>
        <v>1.3888888888888889E-3</v>
      </c>
      <c r="J15" s="11"/>
      <c r="K15" s="44">
        <f t="shared" ref="K15:K19" si="3">K14+H15</f>
        <v>0.25138888888888888</v>
      </c>
      <c r="L15" s="45">
        <f t="shared" ref="L15:L19" si="4">L14+H15</f>
        <v>0.3208333333333333</v>
      </c>
      <c r="M15" s="45">
        <f t="shared" ref="M15:M19" si="5">M14+H15</f>
        <v>0.4284722222222222</v>
      </c>
      <c r="N15" s="45">
        <f t="shared" ref="N15:N20" si="6">N14+H15</f>
        <v>0.55000000000000004</v>
      </c>
      <c r="O15" s="75">
        <f t="shared" si="0"/>
        <v>0.67500000000000004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40" ht="37.9" customHeight="1" x14ac:dyDescent="0.25">
      <c r="A16" s="87">
        <v>4</v>
      </c>
      <c r="B16" s="24" t="s">
        <v>93</v>
      </c>
      <c r="C16" s="24" t="s">
        <v>127</v>
      </c>
      <c r="D16" s="28" t="s">
        <v>29</v>
      </c>
      <c r="E16" s="33" t="s">
        <v>81</v>
      </c>
      <c r="F16" s="34">
        <v>0.9</v>
      </c>
      <c r="G16" s="35">
        <f t="shared" si="1"/>
        <v>2</v>
      </c>
      <c r="H16" s="36" t="s">
        <v>19</v>
      </c>
      <c r="I16" s="111">
        <f t="shared" si="2"/>
        <v>2.7777777777777779E-3</v>
      </c>
      <c r="J16" s="11"/>
      <c r="K16" s="44">
        <f t="shared" si="3"/>
        <v>0.25277777777777777</v>
      </c>
      <c r="L16" s="45">
        <f t="shared" ref="L16:L17" si="7">L15+H16</f>
        <v>0.32222222222222219</v>
      </c>
      <c r="M16" s="45">
        <f t="shared" ref="M16:M17" si="8">M15+H16</f>
        <v>0.42986111111111108</v>
      </c>
      <c r="N16" s="45">
        <f t="shared" ref="N16:N17" si="9">N15+H16</f>
        <v>0.55138888888888893</v>
      </c>
      <c r="O16" s="75">
        <f t="shared" ref="O16:O17" si="10">O15+H16</f>
        <v>0.67638888888888893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37.9" customHeight="1" x14ac:dyDescent="0.25">
      <c r="A17" s="87">
        <v>5</v>
      </c>
      <c r="B17" s="122" t="s">
        <v>93</v>
      </c>
      <c r="C17" s="114" t="s">
        <v>106</v>
      </c>
      <c r="D17" s="57" t="s">
        <v>98</v>
      </c>
      <c r="E17" s="33" t="s">
        <v>60</v>
      </c>
      <c r="F17" s="34">
        <v>1.9</v>
      </c>
      <c r="G17" s="35">
        <f t="shared" si="1"/>
        <v>3.9</v>
      </c>
      <c r="H17" s="36" t="s">
        <v>19</v>
      </c>
      <c r="I17" s="111">
        <f t="shared" si="2"/>
        <v>4.1666666666666666E-3</v>
      </c>
      <c r="J17" s="11"/>
      <c r="K17" s="44">
        <f t="shared" si="3"/>
        <v>0.25416666666666665</v>
      </c>
      <c r="L17" s="45">
        <f t="shared" si="7"/>
        <v>0.32361111111111107</v>
      </c>
      <c r="M17" s="45">
        <f t="shared" si="8"/>
        <v>0.43124999999999997</v>
      </c>
      <c r="N17" s="45">
        <f t="shared" si="9"/>
        <v>0.55277777777777781</v>
      </c>
      <c r="O17" s="75">
        <f t="shared" si="10"/>
        <v>0.67777777777777781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37.9" customHeight="1" x14ac:dyDescent="0.25">
      <c r="A18" s="87">
        <v>6</v>
      </c>
      <c r="B18" s="122" t="s">
        <v>93</v>
      </c>
      <c r="C18" s="114" t="s">
        <v>97</v>
      </c>
      <c r="D18" s="57" t="s">
        <v>98</v>
      </c>
      <c r="E18" s="33" t="s">
        <v>61</v>
      </c>
      <c r="F18" s="34">
        <v>0.5</v>
      </c>
      <c r="G18" s="35">
        <f t="shared" si="1"/>
        <v>4.4000000000000004</v>
      </c>
      <c r="H18" s="36" t="s">
        <v>18</v>
      </c>
      <c r="I18" s="111">
        <f t="shared" si="2"/>
        <v>4.8611111111111112E-3</v>
      </c>
      <c r="J18" s="11"/>
      <c r="K18" s="44">
        <f t="shared" si="3"/>
        <v>0.25486111111111109</v>
      </c>
      <c r="L18" s="45">
        <f t="shared" si="4"/>
        <v>0.32430555555555551</v>
      </c>
      <c r="M18" s="45">
        <f t="shared" si="5"/>
        <v>0.43194444444444441</v>
      </c>
      <c r="N18" s="45">
        <f t="shared" si="6"/>
        <v>0.55347222222222225</v>
      </c>
      <c r="O18" s="75">
        <f t="shared" si="0"/>
        <v>0.67847222222222225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37.9" customHeight="1" x14ac:dyDescent="0.25">
      <c r="A19" s="87">
        <v>7</v>
      </c>
      <c r="B19" s="53" t="s">
        <v>14</v>
      </c>
      <c r="C19" s="54" t="s">
        <v>125</v>
      </c>
      <c r="D19" s="57" t="s">
        <v>98</v>
      </c>
      <c r="E19" s="33" t="s">
        <v>15</v>
      </c>
      <c r="F19" s="34">
        <v>1.6</v>
      </c>
      <c r="G19" s="35">
        <f t="shared" si="1"/>
        <v>6</v>
      </c>
      <c r="H19" s="36" t="s">
        <v>19</v>
      </c>
      <c r="I19" s="111">
        <f t="shared" si="2"/>
        <v>6.2500000000000003E-3</v>
      </c>
      <c r="J19" s="11"/>
      <c r="K19" s="44">
        <f t="shared" si="3"/>
        <v>0.25624999999999998</v>
      </c>
      <c r="L19" s="45">
        <f t="shared" si="4"/>
        <v>0.3256944444444444</v>
      </c>
      <c r="M19" s="45">
        <f t="shared" si="5"/>
        <v>0.43333333333333329</v>
      </c>
      <c r="N19" s="45">
        <f t="shared" si="6"/>
        <v>0.55486111111111114</v>
      </c>
      <c r="O19" s="75">
        <f t="shared" si="0"/>
        <v>0.67986111111111114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37.9" customHeight="1" x14ac:dyDescent="0.25">
      <c r="A20" s="87">
        <v>8</v>
      </c>
      <c r="B20" s="55" t="s">
        <v>14</v>
      </c>
      <c r="C20" s="54" t="s">
        <v>22</v>
      </c>
      <c r="D20" s="57" t="s">
        <v>23</v>
      </c>
      <c r="E20" s="33" t="s">
        <v>15</v>
      </c>
      <c r="F20" s="34">
        <v>2.1</v>
      </c>
      <c r="G20" s="35">
        <f t="shared" si="1"/>
        <v>8.1</v>
      </c>
      <c r="H20" s="36" t="s">
        <v>19</v>
      </c>
      <c r="I20" s="111">
        <f t="shared" si="2"/>
        <v>7.6388888888888895E-3</v>
      </c>
      <c r="J20" s="11"/>
      <c r="K20" s="44">
        <f t="shared" ref="K20" si="11">K19+H20</f>
        <v>0.25763888888888886</v>
      </c>
      <c r="L20" s="45">
        <f t="shared" ref="L20" si="12">L19+H20</f>
        <v>0.32708333333333328</v>
      </c>
      <c r="M20" s="45">
        <f t="shared" ref="M20" si="13">M19+H20</f>
        <v>0.43472222222222218</v>
      </c>
      <c r="N20" s="45">
        <f t="shared" si="6"/>
        <v>0.55625000000000002</v>
      </c>
      <c r="O20" s="75">
        <f t="shared" si="0"/>
        <v>0.68125000000000002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37.9" customHeight="1" x14ac:dyDescent="0.25">
      <c r="A21" s="87">
        <v>9</v>
      </c>
      <c r="B21" s="53" t="s">
        <v>14</v>
      </c>
      <c r="C21" s="76" t="s">
        <v>34</v>
      </c>
      <c r="D21" s="56" t="s">
        <v>23</v>
      </c>
      <c r="E21" s="112" t="s">
        <v>20</v>
      </c>
      <c r="F21" s="34">
        <v>0.8</v>
      </c>
      <c r="G21" s="35">
        <f t="shared" si="1"/>
        <v>8.9</v>
      </c>
      <c r="H21" s="60" t="s">
        <v>18</v>
      </c>
      <c r="I21" s="111">
        <f t="shared" ref="I21:I42" si="14">I20+H21</f>
        <v>8.3333333333333332E-3</v>
      </c>
      <c r="J21" s="11" t="s">
        <v>17</v>
      </c>
      <c r="K21" s="44">
        <f t="shared" ref="K21:K37" si="15">K20+H21</f>
        <v>0.2583333333333333</v>
      </c>
      <c r="L21" s="45">
        <f t="shared" ref="L21:L37" si="16">L20+H21</f>
        <v>0.32777777777777772</v>
      </c>
      <c r="M21" s="45">
        <f t="shared" ref="M21:M37" si="17">M20+H21</f>
        <v>0.43541666666666662</v>
      </c>
      <c r="N21" s="45">
        <f t="shared" ref="N21:N42" si="18">N20+H21</f>
        <v>0.55694444444444446</v>
      </c>
      <c r="O21" s="75">
        <f t="shared" si="0"/>
        <v>0.68194444444444446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37.9" customHeight="1" x14ac:dyDescent="0.25">
      <c r="A22" s="87">
        <v>10</v>
      </c>
      <c r="B22" s="55" t="s">
        <v>14</v>
      </c>
      <c r="C22" s="54" t="s">
        <v>24</v>
      </c>
      <c r="D22" s="57" t="s">
        <v>23</v>
      </c>
      <c r="E22" s="33" t="s">
        <v>25</v>
      </c>
      <c r="F22" s="38">
        <v>0.6</v>
      </c>
      <c r="G22" s="35">
        <f t="shared" si="1"/>
        <v>9.5</v>
      </c>
      <c r="H22" s="60" t="s">
        <v>18</v>
      </c>
      <c r="I22" s="111">
        <f t="shared" si="14"/>
        <v>9.0277777777777769E-3</v>
      </c>
      <c r="J22" s="11" t="s">
        <v>17</v>
      </c>
      <c r="K22" s="44">
        <f t="shared" si="15"/>
        <v>0.25902777777777775</v>
      </c>
      <c r="L22" s="45">
        <f t="shared" si="16"/>
        <v>0.32847222222222217</v>
      </c>
      <c r="M22" s="45">
        <f t="shared" si="17"/>
        <v>0.43611111111111106</v>
      </c>
      <c r="N22" s="45">
        <f t="shared" si="18"/>
        <v>0.55763888888888891</v>
      </c>
      <c r="O22" s="75">
        <f t="shared" si="0"/>
        <v>0.68263888888888891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37.9" customHeight="1" x14ac:dyDescent="0.25">
      <c r="A23" s="87">
        <v>11</v>
      </c>
      <c r="B23" s="53" t="s">
        <v>14</v>
      </c>
      <c r="C23" s="54" t="s">
        <v>35</v>
      </c>
      <c r="D23" s="57" t="s">
        <v>23</v>
      </c>
      <c r="E23" s="33" t="s">
        <v>26</v>
      </c>
      <c r="F23" s="38" t="s">
        <v>21</v>
      </c>
      <c r="G23" s="35">
        <f t="shared" si="1"/>
        <v>10</v>
      </c>
      <c r="H23" s="61">
        <v>6.9444444444444447E-4</v>
      </c>
      <c r="I23" s="111">
        <f t="shared" si="14"/>
        <v>9.7222222222222206E-3</v>
      </c>
      <c r="J23" s="11" t="s">
        <v>17</v>
      </c>
      <c r="K23" s="44">
        <f t="shared" si="15"/>
        <v>0.25972222222222219</v>
      </c>
      <c r="L23" s="45">
        <f t="shared" si="16"/>
        <v>0.32916666666666661</v>
      </c>
      <c r="M23" s="45">
        <f t="shared" si="17"/>
        <v>0.4368055555555555</v>
      </c>
      <c r="N23" s="45">
        <f t="shared" si="18"/>
        <v>0.55833333333333335</v>
      </c>
      <c r="O23" s="75">
        <f t="shared" si="0"/>
        <v>0.68333333333333335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37.9" customHeight="1" x14ac:dyDescent="0.25">
      <c r="A24" s="87">
        <v>12</v>
      </c>
      <c r="B24" s="53" t="s">
        <v>36</v>
      </c>
      <c r="C24" s="53" t="s">
        <v>75</v>
      </c>
      <c r="D24" s="57" t="s">
        <v>23</v>
      </c>
      <c r="E24" s="112" t="s">
        <v>27</v>
      </c>
      <c r="F24" s="38">
        <v>1.5</v>
      </c>
      <c r="G24" s="35">
        <f t="shared" si="1"/>
        <v>11.5</v>
      </c>
      <c r="H24" s="61">
        <v>1.3888888888888889E-3</v>
      </c>
      <c r="I24" s="111">
        <f t="shared" si="14"/>
        <v>1.111111111111111E-2</v>
      </c>
      <c r="J24" s="11" t="s">
        <v>17</v>
      </c>
      <c r="K24" s="44">
        <f t="shared" si="15"/>
        <v>0.26111111111111107</v>
      </c>
      <c r="L24" s="45">
        <f t="shared" si="16"/>
        <v>0.33055555555555549</v>
      </c>
      <c r="M24" s="45">
        <f t="shared" si="17"/>
        <v>0.43819444444444439</v>
      </c>
      <c r="N24" s="45">
        <f t="shared" si="18"/>
        <v>0.55972222222222223</v>
      </c>
      <c r="O24" s="75">
        <f t="shared" si="0"/>
        <v>0.68472222222222223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37.9" customHeight="1" x14ac:dyDescent="0.25">
      <c r="A25" s="87">
        <v>13</v>
      </c>
      <c r="B25" s="53" t="s">
        <v>36</v>
      </c>
      <c r="C25" s="53" t="s">
        <v>74</v>
      </c>
      <c r="D25" s="57" t="s">
        <v>23</v>
      </c>
      <c r="E25" s="33" t="s">
        <v>47</v>
      </c>
      <c r="F25" s="38">
        <v>0.7</v>
      </c>
      <c r="G25" s="35">
        <f t="shared" si="1"/>
        <v>12.2</v>
      </c>
      <c r="H25" s="61">
        <v>6.9444444444444447E-4</v>
      </c>
      <c r="I25" s="111">
        <f t="shared" si="14"/>
        <v>1.1805555555555554E-2</v>
      </c>
      <c r="J25" s="11" t="s">
        <v>17</v>
      </c>
      <c r="K25" s="44">
        <f t="shared" si="15"/>
        <v>0.26180555555555551</v>
      </c>
      <c r="L25" s="45">
        <f t="shared" si="16"/>
        <v>0.33124999999999993</v>
      </c>
      <c r="M25" s="45">
        <f t="shared" si="17"/>
        <v>0.43888888888888883</v>
      </c>
      <c r="N25" s="45">
        <f t="shared" si="18"/>
        <v>0.56041666666666667</v>
      </c>
      <c r="O25" s="75">
        <f t="shared" si="0"/>
        <v>0.68541666666666667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37.9" customHeight="1" x14ac:dyDescent="0.25">
      <c r="A26" s="87">
        <v>14</v>
      </c>
      <c r="B26" s="53" t="s">
        <v>36</v>
      </c>
      <c r="C26" s="53" t="s">
        <v>46</v>
      </c>
      <c r="D26" s="57" t="s">
        <v>23</v>
      </c>
      <c r="E26" s="33" t="s">
        <v>28</v>
      </c>
      <c r="F26" s="38">
        <v>0.7</v>
      </c>
      <c r="G26" s="35">
        <f t="shared" si="1"/>
        <v>12.899999999999999</v>
      </c>
      <c r="H26" s="39">
        <v>6.9444444444444447E-4</v>
      </c>
      <c r="I26" s="111">
        <f t="shared" si="14"/>
        <v>1.2499999999999997E-2</v>
      </c>
      <c r="J26" s="11" t="s">
        <v>17</v>
      </c>
      <c r="K26" s="44">
        <f t="shared" si="15"/>
        <v>0.26249999999999996</v>
      </c>
      <c r="L26" s="45">
        <f t="shared" si="16"/>
        <v>0.33194444444444438</v>
      </c>
      <c r="M26" s="45">
        <f t="shared" si="17"/>
        <v>0.43958333333333327</v>
      </c>
      <c r="N26" s="45">
        <f t="shared" si="18"/>
        <v>0.56111111111111112</v>
      </c>
      <c r="O26" s="75">
        <f t="shared" si="0"/>
        <v>0.68611111111111112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37.9" customHeight="1" x14ac:dyDescent="0.25">
      <c r="A27" s="87">
        <v>15</v>
      </c>
      <c r="B27" s="53" t="s">
        <v>36</v>
      </c>
      <c r="C27" s="53" t="s">
        <v>45</v>
      </c>
      <c r="D27" s="57" t="s">
        <v>23</v>
      </c>
      <c r="E27" s="33" t="s">
        <v>48</v>
      </c>
      <c r="F27" s="38">
        <v>0.8</v>
      </c>
      <c r="G27" s="35">
        <f t="shared" si="1"/>
        <v>13.7</v>
      </c>
      <c r="H27" s="40">
        <v>6.9444444444444447E-4</v>
      </c>
      <c r="I27" s="111">
        <f t="shared" si="14"/>
        <v>1.3194444444444441E-2</v>
      </c>
      <c r="J27" s="11" t="s">
        <v>17</v>
      </c>
      <c r="K27" s="44">
        <f t="shared" si="15"/>
        <v>0.2631944444444444</v>
      </c>
      <c r="L27" s="45">
        <f t="shared" si="16"/>
        <v>0.33263888888888882</v>
      </c>
      <c r="M27" s="45">
        <f t="shared" si="17"/>
        <v>0.44027777777777771</v>
      </c>
      <c r="N27" s="45">
        <f t="shared" si="18"/>
        <v>0.56180555555555556</v>
      </c>
      <c r="O27" s="75">
        <f t="shared" si="0"/>
        <v>0.68680555555555556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37.9" customHeight="1" x14ac:dyDescent="0.25">
      <c r="A28" s="87">
        <v>16</v>
      </c>
      <c r="B28" s="53" t="s">
        <v>36</v>
      </c>
      <c r="C28" s="53" t="s">
        <v>44</v>
      </c>
      <c r="D28" s="57" t="s">
        <v>23</v>
      </c>
      <c r="E28" s="33" t="s">
        <v>49</v>
      </c>
      <c r="F28" s="38">
        <v>0.2</v>
      </c>
      <c r="G28" s="35">
        <f t="shared" si="1"/>
        <v>13.899999999999999</v>
      </c>
      <c r="H28" s="40">
        <v>6.9444444444444447E-4</v>
      </c>
      <c r="I28" s="111">
        <f t="shared" si="14"/>
        <v>1.3888888888888885E-2</v>
      </c>
      <c r="J28" s="11" t="s">
        <v>17</v>
      </c>
      <c r="K28" s="44">
        <f t="shared" si="15"/>
        <v>0.26388888888888884</v>
      </c>
      <c r="L28" s="45">
        <f t="shared" si="16"/>
        <v>0.33333333333333326</v>
      </c>
      <c r="M28" s="45">
        <f t="shared" si="17"/>
        <v>0.44097222222222215</v>
      </c>
      <c r="N28" s="45">
        <f t="shared" si="18"/>
        <v>0.5625</v>
      </c>
      <c r="O28" s="75">
        <f t="shared" si="0"/>
        <v>0.6875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37.9" customHeight="1" x14ac:dyDescent="0.25">
      <c r="A29" s="87">
        <v>17</v>
      </c>
      <c r="B29" s="53" t="s">
        <v>36</v>
      </c>
      <c r="C29" s="53" t="s">
        <v>43</v>
      </c>
      <c r="D29" s="57" t="s">
        <v>23</v>
      </c>
      <c r="E29" s="33" t="s">
        <v>50</v>
      </c>
      <c r="F29" s="38">
        <v>0.5</v>
      </c>
      <c r="G29" s="35">
        <f t="shared" si="1"/>
        <v>14.399999999999999</v>
      </c>
      <c r="H29" s="41">
        <v>6.9444444444444447E-4</v>
      </c>
      <c r="I29" s="111">
        <f t="shared" si="14"/>
        <v>1.4583333333333328E-2</v>
      </c>
      <c r="J29" s="11"/>
      <c r="K29" s="44">
        <f t="shared" si="15"/>
        <v>0.26458333333333328</v>
      </c>
      <c r="L29" s="45">
        <f t="shared" si="16"/>
        <v>0.3340277777777777</v>
      </c>
      <c r="M29" s="45">
        <f t="shared" si="17"/>
        <v>0.4416666666666666</v>
      </c>
      <c r="N29" s="45">
        <f t="shared" si="18"/>
        <v>0.56319444444444444</v>
      </c>
      <c r="O29" s="75">
        <f t="shared" si="0"/>
        <v>0.68819444444444444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37.9" customHeight="1" x14ac:dyDescent="0.25">
      <c r="A30" s="87">
        <v>18</v>
      </c>
      <c r="B30" s="53" t="s">
        <v>36</v>
      </c>
      <c r="C30" s="53" t="s">
        <v>42</v>
      </c>
      <c r="D30" s="57" t="s">
        <v>23</v>
      </c>
      <c r="E30" s="33" t="s">
        <v>51</v>
      </c>
      <c r="F30" s="38">
        <v>1.3</v>
      </c>
      <c r="G30" s="35">
        <f t="shared" si="1"/>
        <v>15.7</v>
      </c>
      <c r="H30" s="41">
        <v>1.3888888888888889E-3</v>
      </c>
      <c r="I30" s="111">
        <f t="shared" si="14"/>
        <v>1.5972222222222218E-2</v>
      </c>
      <c r="J30" s="11" t="s">
        <v>17</v>
      </c>
      <c r="K30" s="44">
        <f t="shared" si="15"/>
        <v>0.26597222222222217</v>
      </c>
      <c r="L30" s="45">
        <f t="shared" si="16"/>
        <v>0.33541666666666659</v>
      </c>
      <c r="M30" s="45">
        <f t="shared" si="17"/>
        <v>0.44305555555555548</v>
      </c>
      <c r="N30" s="45">
        <f t="shared" si="18"/>
        <v>0.56458333333333333</v>
      </c>
      <c r="O30" s="75">
        <f t="shared" si="0"/>
        <v>0.68958333333333333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37.9" customHeight="1" x14ac:dyDescent="0.25">
      <c r="A31" s="87">
        <v>19</v>
      </c>
      <c r="B31" s="53" t="s">
        <v>36</v>
      </c>
      <c r="C31" s="53" t="s">
        <v>41</v>
      </c>
      <c r="D31" s="57" t="s">
        <v>23</v>
      </c>
      <c r="E31" s="33" t="s">
        <v>52</v>
      </c>
      <c r="F31" s="38">
        <v>0.9</v>
      </c>
      <c r="G31" s="35">
        <f t="shared" si="1"/>
        <v>16.599999999999998</v>
      </c>
      <c r="H31" s="41">
        <v>6.9444444444444447E-4</v>
      </c>
      <c r="I31" s="111">
        <f t="shared" si="14"/>
        <v>1.6666666666666663E-2</v>
      </c>
      <c r="J31" s="11" t="s">
        <v>17</v>
      </c>
      <c r="K31" s="44">
        <f t="shared" si="15"/>
        <v>0.26666666666666661</v>
      </c>
      <c r="L31" s="45">
        <f t="shared" si="16"/>
        <v>0.33611111111111103</v>
      </c>
      <c r="M31" s="45">
        <f t="shared" si="17"/>
        <v>0.44374999999999992</v>
      </c>
      <c r="N31" s="45">
        <f t="shared" si="18"/>
        <v>0.56527777777777777</v>
      </c>
      <c r="O31" s="75">
        <f t="shared" si="0"/>
        <v>0.69027777777777777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37.9" customHeight="1" x14ac:dyDescent="0.25">
      <c r="A32" s="87">
        <v>20</v>
      </c>
      <c r="B32" s="53" t="s">
        <v>37</v>
      </c>
      <c r="C32" s="53" t="s">
        <v>40</v>
      </c>
      <c r="D32" s="57" t="s">
        <v>23</v>
      </c>
      <c r="E32" s="33" t="s">
        <v>53</v>
      </c>
      <c r="F32" s="34">
        <v>1.1000000000000001</v>
      </c>
      <c r="G32" s="35">
        <f t="shared" si="1"/>
        <v>17.7</v>
      </c>
      <c r="H32" s="40">
        <v>1.3888888888888889E-3</v>
      </c>
      <c r="I32" s="111">
        <f t="shared" si="14"/>
        <v>1.805555555555555E-2</v>
      </c>
      <c r="J32" s="11" t="s">
        <v>17</v>
      </c>
      <c r="K32" s="44">
        <f t="shared" si="15"/>
        <v>0.26805555555555549</v>
      </c>
      <c r="L32" s="45">
        <f t="shared" si="16"/>
        <v>0.33749999999999991</v>
      </c>
      <c r="M32" s="45">
        <f t="shared" si="17"/>
        <v>0.44513888888888881</v>
      </c>
      <c r="N32" s="45">
        <f t="shared" si="18"/>
        <v>0.56666666666666665</v>
      </c>
      <c r="O32" s="75">
        <f t="shared" si="0"/>
        <v>0.69166666666666665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37.9" customHeight="1" x14ac:dyDescent="0.25">
      <c r="A33" s="87">
        <v>21</v>
      </c>
      <c r="B33" s="53" t="s">
        <v>38</v>
      </c>
      <c r="C33" s="53" t="s">
        <v>83</v>
      </c>
      <c r="D33" s="57" t="s">
        <v>23</v>
      </c>
      <c r="E33" s="68" t="s">
        <v>57</v>
      </c>
      <c r="F33" s="34">
        <v>0.9</v>
      </c>
      <c r="G33" s="35">
        <f t="shared" si="1"/>
        <v>18.599999999999998</v>
      </c>
      <c r="H33" s="40">
        <v>6.9444444444444447E-4</v>
      </c>
      <c r="I33" s="111">
        <f t="shared" si="14"/>
        <v>1.8749999999999996E-2</v>
      </c>
      <c r="J33" s="11" t="s">
        <v>17</v>
      </c>
      <c r="K33" s="44">
        <f t="shared" si="15"/>
        <v>0.26874999999999993</v>
      </c>
      <c r="L33" s="45">
        <f t="shared" si="16"/>
        <v>0.33819444444444435</v>
      </c>
      <c r="M33" s="45">
        <f t="shared" si="17"/>
        <v>0.44583333333333325</v>
      </c>
      <c r="N33" s="45">
        <f t="shared" si="18"/>
        <v>0.56736111111111109</v>
      </c>
      <c r="O33" s="75">
        <f t="shared" si="0"/>
        <v>0.69236111111111109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37.9" customHeight="1" x14ac:dyDescent="0.25">
      <c r="A34" s="87">
        <v>22</v>
      </c>
      <c r="B34" s="53" t="s">
        <v>38</v>
      </c>
      <c r="C34" s="53" t="s">
        <v>84</v>
      </c>
      <c r="D34" s="57" t="s">
        <v>23</v>
      </c>
      <c r="E34" s="68" t="s">
        <v>88</v>
      </c>
      <c r="F34" s="34">
        <v>1.1000000000000001</v>
      </c>
      <c r="G34" s="35">
        <f t="shared" si="1"/>
        <v>19.7</v>
      </c>
      <c r="H34" s="40">
        <v>1.3888888888888889E-3</v>
      </c>
      <c r="I34" s="111">
        <f t="shared" si="14"/>
        <v>2.0138888888888883E-2</v>
      </c>
      <c r="J34" s="11" t="s">
        <v>17</v>
      </c>
      <c r="K34" s="44">
        <f t="shared" si="15"/>
        <v>0.27013888888888882</v>
      </c>
      <c r="L34" s="45">
        <f t="shared" si="16"/>
        <v>0.33958333333333324</v>
      </c>
      <c r="M34" s="45">
        <f t="shared" si="17"/>
        <v>0.44722222222222213</v>
      </c>
      <c r="N34" s="45">
        <f t="shared" si="18"/>
        <v>0.56874999999999998</v>
      </c>
      <c r="O34" s="75">
        <f t="shared" si="0"/>
        <v>0.69374999999999998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37.9" customHeight="1" x14ac:dyDescent="0.25">
      <c r="A35" s="87">
        <v>23</v>
      </c>
      <c r="B35" s="53" t="s">
        <v>38</v>
      </c>
      <c r="C35" s="53" t="s">
        <v>39</v>
      </c>
      <c r="D35" s="57" t="s">
        <v>23</v>
      </c>
      <c r="E35" s="68" t="s">
        <v>58</v>
      </c>
      <c r="F35" s="34">
        <v>0.8</v>
      </c>
      <c r="G35" s="35">
        <f t="shared" si="1"/>
        <v>20.5</v>
      </c>
      <c r="H35" s="41">
        <v>6.9444444444444447E-4</v>
      </c>
      <c r="I35" s="111">
        <f t="shared" si="14"/>
        <v>2.0833333333333329E-2</v>
      </c>
      <c r="J35" s="11" t="s">
        <v>17</v>
      </c>
      <c r="K35" s="44">
        <f t="shared" si="15"/>
        <v>0.27083333333333326</v>
      </c>
      <c r="L35" s="45">
        <f t="shared" si="16"/>
        <v>0.34027777777777768</v>
      </c>
      <c r="M35" s="45">
        <f t="shared" si="17"/>
        <v>0.44791666666666657</v>
      </c>
      <c r="N35" s="45">
        <f t="shared" si="18"/>
        <v>0.56944444444444442</v>
      </c>
      <c r="O35" s="75">
        <f t="shared" si="0"/>
        <v>0.69444444444444442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37.9" customHeight="1" x14ac:dyDescent="0.25">
      <c r="A36" s="87">
        <v>24</v>
      </c>
      <c r="B36" s="53" t="s">
        <v>85</v>
      </c>
      <c r="C36" s="53" t="s">
        <v>86</v>
      </c>
      <c r="D36" s="57" t="s">
        <v>23</v>
      </c>
      <c r="E36" s="68" t="s">
        <v>56</v>
      </c>
      <c r="F36" s="34">
        <v>0.4</v>
      </c>
      <c r="G36" s="35">
        <f t="shared" si="1"/>
        <v>20.9</v>
      </c>
      <c r="H36" s="41">
        <v>6.9444444444444447E-4</v>
      </c>
      <c r="I36" s="111">
        <f t="shared" si="14"/>
        <v>2.1527777777777774E-2</v>
      </c>
      <c r="J36" s="11" t="s">
        <v>17</v>
      </c>
      <c r="K36" s="44">
        <f t="shared" si="15"/>
        <v>0.2715277777777777</v>
      </c>
      <c r="L36" s="45">
        <f t="shared" si="16"/>
        <v>0.34097222222222212</v>
      </c>
      <c r="M36" s="45">
        <f t="shared" si="17"/>
        <v>0.44861111111111102</v>
      </c>
      <c r="N36" s="45">
        <f t="shared" si="18"/>
        <v>0.57013888888888886</v>
      </c>
      <c r="O36" s="75">
        <f t="shared" si="0"/>
        <v>0.69513888888888886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37.9" customHeight="1" x14ac:dyDescent="0.25">
      <c r="A37" s="87">
        <v>25</v>
      </c>
      <c r="B37" s="53" t="s">
        <v>85</v>
      </c>
      <c r="C37" s="53" t="s">
        <v>87</v>
      </c>
      <c r="D37" s="57" t="s">
        <v>23</v>
      </c>
      <c r="E37" s="68" t="s">
        <v>55</v>
      </c>
      <c r="F37" s="34">
        <v>0.6</v>
      </c>
      <c r="G37" s="35">
        <f t="shared" si="1"/>
        <v>21.5</v>
      </c>
      <c r="H37" s="40">
        <v>6.9444444444444447E-4</v>
      </c>
      <c r="I37" s="111">
        <f t="shared" si="14"/>
        <v>2.222222222222222E-2</v>
      </c>
      <c r="J37" s="11" t="s">
        <v>17</v>
      </c>
      <c r="K37" s="44">
        <f t="shared" si="15"/>
        <v>0.27222222222222214</v>
      </c>
      <c r="L37" s="45">
        <f t="shared" si="16"/>
        <v>0.34166666666666656</v>
      </c>
      <c r="M37" s="45">
        <f t="shared" si="17"/>
        <v>0.44930555555555546</v>
      </c>
      <c r="N37" s="45">
        <f t="shared" si="18"/>
        <v>0.5708333333333333</v>
      </c>
      <c r="O37" s="75">
        <f t="shared" si="0"/>
        <v>0.6958333333333333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37.9" customHeight="1" x14ac:dyDescent="0.25">
      <c r="A38" s="87">
        <v>26</v>
      </c>
      <c r="B38" s="53" t="s">
        <v>82</v>
      </c>
      <c r="C38" s="53" t="s">
        <v>79</v>
      </c>
      <c r="D38" s="57" t="s">
        <v>23</v>
      </c>
      <c r="E38" s="68" t="s">
        <v>54</v>
      </c>
      <c r="F38" s="34">
        <v>3.3</v>
      </c>
      <c r="G38" s="35">
        <f t="shared" si="1"/>
        <v>24.8</v>
      </c>
      <c r="H38" s="40">
        <v>3.472222222222222E-3</v>
      </c>
      <c r="I38" s="111">
        <f t="shared" si="14"/>
        <v>2.5694444444444443E-2</v>
      </c>
      <c r="J38" s="77">
        <v>39.6</v>
      </c>
      <c r="K38" s="44">
        <f t="shared" ref="K38" si="19">K37+H38</f>
        <v>0.27569444444444435</v>
      </c>
      <c r="L38" s="45">
        <f t="shared" ref="L38" si="20">L37+H38</f>
        <v>0.34513888888888877</v>
      </c>
      <c r="M38" s="45">
        <f t="shared" ref="M38" si="21">M37+H38</f>
        <v>0.45277777777777767</v>
      </c>
      <c r="N38" s="45">
        <f t="shared" ref="N38" si="22">N37+H38</f>
        <v>0.57430555555555551</v>
      </c>
      <c r="O38" s="75">
        <f t="shared" ref="O38" si="23">O37+H38</f>
        <v>0.69930555555555551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37.9" customHeight="1" x14ac:dyDescent="0.25">
      <c r="A39" s="87">
        <v>27</v>
      </c>
      <c r="B39" s="53" t="s">
        <v>82</v>
      </c>
      <c r="C39" s="53" t="s">
        <v>80</v>
      </c>
      <c r="D39" s="57" t="s">
        <v>29</v>
      </c>
      <c r="E39" s="68" t="s">
        <v>17</v>
      </c>
      <c r="F39" s="34">
        <v>0.6</v>
      </c>
      <c r="G39" s="35">
        <f t="shared" si="1"/>
        <v>25.400000000000002</v>
      </c>
      <c r="H39" s="40">
        <v>6.9444444444444447E-4</v>
      </c>
      <c r="I39" s="111">
        <f t="shared" si="14"/>
        <v>2.6388888888888889E-2</v>
      </c>
      <c r="J39" s="13" t="s">
        <v>17</v>
      </c>
      <c r="K39" s="44">
        <f t="shared" ref="K39:K42" si="24">K38+H39</f>
        <v>0.2763888888888888</v>
      </c>
      <c r="L39" s="45">
        <f t="shared" ref="L39:L42" si="25">L38+H39</f>
        <v>0.34583333333333321</v>
      </c>
      <c r="M39" s="45">
        <f t="shared" ref="M39:M42" si="26">M38+H39</f>
        <v>0.45347222222222211</v>
      </c>
      <c r="N39" s="45">
        <f t="shared" si="18"/>
        <v>0.57499999999999996</v>
      </c>
      <c r="O39" s="75">
        <f t="shared" si="0"/>
        <v>0.7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37.9" customHeight="1" x14ac:dyDescent="0.25">
      <c r="A40" s="87">
        <v>28</v>
      </c>
      <c r="B40" s="53" t="s">
        <v>112</v>
      </c>
      <c r="C40" s="53" t="s">
        <v>113</v>
      </c>
      <c r="D40" s="57" t="s">
        <v>23</v>
      </c>
      <c r="E40" s="68" t="s">
        <v>116</v>
      </c>
      <c r="F40" s="34">
        <v>1.6</v>
      </c>
      <c r="G40" s="35">
        <f t="shared" si="1"/>
        <v>27.000000000000004</v>
      </c>
      <c r="H40" s="40">
        <v>1.3888888888888889E-3</v>
      </c>
      <c r="I40" s="111">
        <f t="shared" si="14"/>
        <v>2.7777777777777776E-2</v>
      </c>
      <c r="J40" s="13" t="s">
        <v>17</v>
      </c>
      <c r="K40" s="44">
        <f t="shared" si="24"/>
        <v>0.27777777777777768</v>
      </c>
      <c r="L40" s="45">
        <f t="shared" si="25"/>
        <v>0.3472222222222221</v>
      </c>
      <c r="M40" s="45">
        <f t="shared" si="26"/>
        <v>0.45486111111111099</v>
      </c>
      <c r="N40" s="45">
        <f t="shared" si="18"/>
        <v>0.57638888888888884</v>
      </c>
      <c r="O40" s="75">
        <f t="shared" si="0"/>
        <v>0.70138888888888884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37.9" customHeight="1" x14ac:dyDescent="0.25">
      <c r="A41" s="87">
        <v>29</v>
      </c>
      <c r="B41" s="53" t="s">
        <v>114</v>
      </c>
      <c r="C41" s="53" t="s">
        <v>115</v>
      </c>
      <c r="D41" s="57" t="s">
        <v>23</v>
      </c>
      <c r="E41" s="68" t="s">
        <v>118</v>
      </c>
      <c r="F41" s="34">
        <v>1.7</v>
      </c>
      <c r="G41" s="35">
        <f t="shared" si="1"/>
        <v>28.700000000000003</v>
      </c>
      <c r="H41" s="40">
        <v>1.3888888888888889E-3</v>
      </c>
      <c r="I41" s="111">
        <f t="shared" si="14"/>
        <v>2.9166666666666664E-2</v>
      </c>
      <c r="J41" s="13" t="s">
        <v>17</v>
      </c>
      <c r="K41" s="44">
        <f t="shared" si="24"/>
        <v>0.27916666666666656</v>
      </c>
      <c r="L41" s="45">
        <f t="shared" si="25"/>
        <v>0.34861111111111098</v>
      </c>
      <c r="M41" s="45">
        <f t="shared" si="26"/>
        <v>0.45624999999999988</v>
      </c>
      <c r="N41" s="45">
        <f t="shared" si="18"/>
        <v>0.57777777777777772</v>
      </c>
      <c r="O41" s="75">
        <f t="shared" si="0"/>
        <v>0.70277777777777772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37.9" customHeight="1" thickBot="1" x14ac:dyDescent="0.3">
      <c r="A42" s="101">
        <v>30</v>
      </c>
      <c r="B42" s="89" t="s">
        <v>114</v>
      </c>
      <c r="C42" s="89" t="s">
        <v>114</v>
      </c>
      <c r="D42" s="113" t="s">
        <v>23</v>
      </c>
      <c r="E42" s="90" t="s">
        <v>117</v>
      </c>
      <c r="F42" s="91">
        <v>0.8</v>
      </c>
      <c r="G42" s="92">
        <f t="shared" si="1"/>
        <v>29.500000000000004</v>
      </c>
      <c r="H42" s="93">
        <v>6.9444444444444447E-4</v>
      </c>
      <c r="I42" s="94">
        <f t="shared" si="14"/>
        <v>2.9861111111111109E-2</v>
      </c>
      <c r="J42" s="95" t="s">
        <v>17</v>
      </c>
      <c r="K42" s="129">
        <f t="shared" si="24"/>
        <v>0.27986111111111101</v>
      </c>
      <c r="L42" s="130">
        <f t="shared" si="25"/>
        <v>0.34930555555555542</v>
      </c>
      <c r="M42" s="130">
        <f t="shared" si="26"/>
        <v>0.45694444444444432</v>
      </c>
      <c r="N42" s="130">
        <f t="shared" si="18"/>
        <v>0.57847222222222217</v>
      </c>
      <c r="O42" s="131">
        <f t="shared" si="0"/>
        <v>0.70347222222222217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8.5" x14ac:dyDescent="0.25">
      <c r="A43" s="137"/>
      <c r="B43" s="138" t="s">
        <v>30</v>
      </c>
      <c r="C43" s="139"/>
      <c r="D43" s="139"/>
      <c r="E43" s="138" t="s">
        <v>31</v>
      </c>
      <c r="F43" s="139"/>
      <c r="G43" s="139"/>
      <c r="H43" s="139"/>
      <c r="I43" s="139"/>
      <c r="J43" s="139"/>
      <c r="K43" s="137"/>
      <c r="L43" s="137"/>
      <c r="M43" s="137"/>
      <c r="N43" s="137"/>
      <c r="O43" s="137"/>
      <c r="Z43" s="16"/>
      <c r="AA43" s="16"/>
    </row>
    <row r="44" spans="1:34" ht="36" x14ac:dyDescent="0.25">
      <c r="A44" s="6"/>
      <c r="B44" s="126" t="s">
        <v>107</v>
      </c>
      <c r="C44" s="110"/>
      <c r="D44" s="127"/>
      <c r="E44" s="126" t="s">
        <v>71</v>
      </c>
      <c r="F44" s="126"/>
      <c r="G44" s="126"/>
      <c r="H44" s="126"/>
      <c r="I44" s="126"/>
      <c r="J44" s="127"/>
      <c r="K44" s="6"/>
      <c r="L44" s="6"/>
      <c r="M44" s="6"/>
      <c r="N44" s="6"/>
      <c r="O44" s="6"/>
      <c r="P44" s="15"/>
      <c r="Q44" s="15"/>
      <c r="Z44" s="16"/>
      <c r="AA44" s="16"/>
    </row>
    <row r="45" spans="1:34" ht="28.5" x14ac:dyDescent="0.25">
      <c r="A45" s="6"/>
      <c r="B45" s="126"/>
      <c r="C45" s="127"/>
      <c r="D45" s="127"/>
      <c r="E45" s="6"/>
      <c r="F45" s="6"/>
      <c r="G45" s="6"/>
      <c r="H45" s="6"/>
      <c r="I45" s="6"/>
      <c r="J45" s="6"/>
      <c r="K45" s="6"/>
      <c r="L45" s="6"/>
      <c r="M45" s="6"/>
      <c r="N45" s="123" t="s">
        <v>32</v>
      </c>
      <c r="O45" s="6"/>
      <c r="P45" s="15"/>
      <c r="Q45" s="15"/>
      <c r="Z45" s="6"/>
      <c r="AA45" s="6"/>
    </row>
    <row r="46" spans="1:34" ht="21" thickBot="1" x14ac:dyDescent="0.3">
      <c r="A46" s="85"/>
      <c r="B46" s="64"/>
      <c r="C46" s="64"/>
      <c r="D46" s="2"/>
      <c r="E46" s="4"/>
      <c r="F46" s="4"/>
      <c r="G46" s="4"/>
      <c r="H46" s="4"/>
      <c r="I46" s="4"/>
      <c r="J46" s="4"/>
      <c r="K46" s="4"/>
      <c r="L46" s="4"/>
      <c r="M46" s="4"/>
      <c r="N46" s="4"/>
      <c r="O46" s="72"/>
      <c r="P46" s="4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40.9" customHeight="1" x14ac:dyDescent="0.5">
      <c r="A47" s="80"/>
      <c r="B47" s="140" t="s">
        <v>76</v>
      </c>
      <c r="C47" s="141"/>
      <c r="D47" s="144"/>
      <c r="E47" s="142"/>
      <c r="F47" s="143"/>
      <c r="G47" s="83"/>
      <c r="H47" s="83"/>
      <c r="I47" s="83"/>
      <c r="J47" s="83"/>
      <c r="K47" s="83"/>
      <c r="L47" s="83"/>
      <c r="M47" s="83"/>
      <c r="N47" s="83"/>
      <c r="O47" s="84"/>
      <c r="P47" s="4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40.9" customHeight="1" x14ac:dyDescent="0.5">
      <c r="A48" s="85"/>
      <c r="B48" s="3" t="s">
        <v>77</v>
      </c>
      <c r="C48" s="67"/>
      <c r="D48" s="145"/>
      <c r="E48" s="65"/>
      <c r="F48" s="66"/>
      <c r="G48" s="4"/>
      <c r="H48" s="4"/>
      <c r="I48" s="4"/>
      <c r="J48" s="4"/>
      <c r="K48" s="4"/>
      <c r="L48" s="4"/>
      <c r="M48" s="4"/>
      <c r="N48" s="4"/>
      <c r="O48" s="72"/>
      <c r="P48" s="4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8" ht="33.6" customHeight="1" x14ac:dyDescent="0.5">
      <c r="A49" s="85"/>
      <c r="B49" s="3" t="s">
        <v>78</v>
      </c>
      <c r="C49" s="67"/>
      <c r="D49" s="145"/>
      <c r="E49" s="65"/>
      <c r="F49" s="66"/>
      <c r="G49" s="4"/>
      <c r="H49" s="4"/>
      <c r="I49" s="4"/>
      <c r="J49" s="4"/>
      <c r="K49" s="4"/>
      <c r="L49" s="4"/>
      <c r="M49" s="4"/>
      <c r="N49" s="4"/>
      <c r="O49" s="72"/>
      <c r="P49" s="4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8" ht="33.6" customHeight="1" x14ac:dyDescent="0.25">
      <c r="A50" s="86"/>
      <c r="B50" s="3"/>
      <c r="C50" s="64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O50" s="72"/>
      <c r="P50" s="4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8" ht="15.75" x14ac:dyDescent="0.25">
      <c r="A51" s="166" t="s">
        <v>0</v>
      </c>
      <c r="B51" s="167"/>
      <c r="C51" s="167"/>
      <c r="D51" s="124"/>
      <c r="E51" s="8"/>
      <c r="F51" s="8"/>
      <c r="G51" s="8"/>
      <c r="H51" s="8"/>
      <c r="I51" s="8"/>
      <c r="J51" s="8"/>
      <c r="K51" s="8"/>
      <c r="L51" s="8"/>
      <c r="M51" s="8"/>
      <c r="N51" s="8"/>
      <c r="O51" s="73"/>
      <c r="P51" s="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8" ht="36" x14ac:dyDescent="0.25">
      <c r="A52" s="151" t="s">
        <v>1</v>
      </c>
      <c r="B52" s="152"/>
      <c r="C52" s="152"/>
      <c r="D52" s="168" t="s">
        <v>122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70"/>
      <c r="P52" s="70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18"/>
    </row>
    <row r="53" spans="1:38" ht="28.5" x14ac:dyDescent="0.25">
      <c r="A53" s="118"/>
      <c r="B53" s="19"/>
      <c r="C53" s="19"/>
      <c r="D53" s="171" t="s">
        <v>110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3"/>
      <c r="P53" s="48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20"/>
      <c r="AJ53" s="6"/>
    </row>
    <row r="54" spans="1:38" ht="28.5" x14ac:dyDescent="0.25">
      <c r="A54" s="151" t="s">
        <v>2</v>
      </c>
      <c r="B54" s="152"/>
      <c r="C54" s="152"/>
      <c r="D54" s="171" t="s">
        <v>124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3"/>
      <c r="P54" s="48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20"/>
      <c r="AJ54" s="6"/>
    </row>
    <row r="55" spans="1:38" ht="54" customHeight="1" x14ac:dyDescent="0.25">
      <c r="A55" s="163" t="s">
        <v>3</v>
      </c>
      <c r="B55" s="164" t="s">
        <v>4</v>
      </c>
      <c r="C55" s="165" t="s">
        <v>5</v>
      </c>
      <c r="D55" s="194" t="s">
        <v>6</v>
      </c>
      <c r="E55" s="177" t="s">
        <v>7</v>
      </c>
      <c r="F55" s="200" t="s">
        <v>8</v>
      </c>
      <c r="G55" s="201"/>
      <c r="H55" s="180" t="s">
        <v>9</v>
      </c>
      <c r="I55" s="181"/>
      <c r="J55" s="177" t="s">
        <v>10</v>
      </c>
      <c r="K55" s="174" t="s">
        <v>11</v>
      </c>
      <c r="L55" s="175"/>
      <c r="M55" s="175"/>
      <c r="N55" s="175"/>
      <c r="O55" s="176"/>
      <c r="P55" s="96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6"/>
    </row>
    <row r="56" spans="1:38" ht="31.15" customHeight="1" x14ac:dyDescent="0.25">
      <c r="A56" s="155"/>
      <c r="B56" s="158"/>
      <c r="C56" s="161"/>
      <c r="D56" s="195"/>
      <c r="E56" s="178"/>
      <c r="F56" s="183" t="s">
        <v>8</v>
      </c>
      <c r="G56" s="184" t="s">
        <v>12</v>
      </c>
      <c r="H56" s="186" t="s">
        <v>9</v>
      </c>
      <c r="I56" s="183" t="s">
        <v>13</v>
      </c>
      <c r="J56" s="178"/>
      <c r="K56" s="46" t="s">
        <v>70</v>
      </c>
      <c r="L56" s="50">
        <v>2</v>
      </c>
      <c r="M56" s="50">
        <v>3</v>
      </c>
      <c r="N56" s="52">
        <v>4</v>
      </c>
      <c r="O56" s="97">
        <v>5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/>
      <c r="AJ56"/>
      <c r="AK56"/>
      <c r="AL56"/>
    </row>
    <row r="57" spans="1:38" ht="31.5" x14ac:dyDescent="0.25">
      <c r="A57" s="155"/>
      <c r="B57" s="159"/>
      <c r="C57" s="162"/>
      <c r="D57" s="196"/>
      <c r="E57" s="179"/>
      <c r="F57" s="182"/>
      <c r="G57" s="185"/>
      <c r="H57" s="187"/>
      <c r="I57" s="182"/>
      <c r="J57" s="182"/>
      <c r="K57" s="47" t="s">
        <v>108</v>
      </c>
      <c r="L57" s="51" t="s">
        <v>109</v>
      </c>
      <c r="M57" s="51" t="s">
        <v>109</v>
      </c>
      <c r="N57" s="51" t="s">
        <v>109</v>
      </c>
      <c r="O57" s="98" t="s">
        <v>109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ht="37.9" customHeight="1" x14ac:dyDescent="0.25">
      <c r="A58" s="99">
        <v>1</v>
      </c>
      <c r="B58" s="104" t="s">
        <v>114</v>
      </c>
      <c r="C58" s="104" t="s">
        <v>114</v>
      </c>
      <c r="D58" s="128" t="s">
        <v>23</v>
      </c>
      <c r="E58" s="29" t="s">
        <v>119</v>
      </c>
      <c r="F58" s="30">
        <v>0</v>
      </c>
      <c r="G58" s="31">
        <v>0</v>
      </c>
      <c r="H58" s="32" t="s">
        <v>16</v>
      </c>
      <c r="I58" s="21">
        <v>0</v>
      </c>
      <c r="J58" s="10" t="s">
        <v>17</v>
      </c>
      <c r="K58" s="43">
        <v>0.21527777777777779</v>
      </c>
      <c r="L58" s="43">
        <v>0.28472222222222221</v>
      </c>
      <c r="M58" s="43">
        <v>0.38541666666666669</v>
      </c>
      <c r="N58" s="43">
        <v>0.49305555555555558</v>
      </c>
      <c r="O58" s="146">
        <v>0.63888888888888884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37.9" customHeight="1" x14ac:dyDescent="0.25">
      <c r="A59" s="88">
        <v>2</v>
      </c>
      <c r="B59" s="76" t="s">
        <v>114</v>
      </c>
      <c r="C59" s="76" t="s">
        <v>115</v>
      </c>
      <c r="D59" s="56" t="s">
        <v>23</v>
      </c>
      <c r="E59" s="33" t="s">
        <v>120</v>
      </c>
      <c r="F59" s="34">
        <v>0.9</v>
      </c>
      <c r="G59" s="35">
        <f>G58+F59</f>
        <v>0.9</v>
      </c>
      <c r="H59" s="36" t="s">
        <v>18</v>
      </c>
      <c r="I59" s="12">
        <f t="shared" ref="I59:I86" si="27">I58+H59</f>
        <v>6.9444444444444447E-4</v>
      </c>
      <c r="J59" s="11" t="s">
        <v>17</v>
      </c>
      <c r="K59" s="44">
        <f>K58+H59</f>
        <v>0.21597222222222223</v>
      </c>
      <c r="L59" s="45">
        <f t="shared" ref="L59:L62" si="28">L58+H59</f>
        <v>0.28541666666666665</v>
      </c>
      <c r="M59" s="45">
        <f t="shared" ref="M59:M62" si="29">M58+H59</f>
        <v>0.38611111111111113</v>
      </c>
      <c r="N59" s="45">
        <f t="shared" ref="N59:N80" si="30">N58+H59</f>
        <v>0.49375000000000002</v>
      </c>
      <c r="O59" s="75">
        <f t="shared" ref="O59:O86" si="31">O58+H59</f>
        <v>0.63958333333333328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37.9" customHeight="1" x14ac:dyDescent="0.25">
      <c r="A60" s="88">
        <v>3</v>
      </c>
      <c r="B60" s="53" t="s">
        <v>112</v>
      </c>
      <c r="C60" s="53" t="s">
        <v>113</v>
      </c>
      <c r="D60" s="57" t="s">
        <v>23</v>
      </c>
      <c r="E60" s="108" t="s">
        <v>121</v>
      </c>
      <c r="F60" s="34">
        <v>1.6</v>
      </c>
      <c r="G60" s="35">
        <f t="shared" ref="G60:G63" si="32">G59+F60</f>
        <v>2.5</v>
      </c>
      <c r="H60" s="36" t="s">
        <v>19</v>
      </c>
      <c r="I60" s="12">
        <f t="shared" si="27"/>
        <v>2.0833333333333333E-3</v>
      </c>
      <c r="J60" s="11" t="s">
        <v>17</v>
      </c>
      <c r="K60" s="44">
        <f t="shared" ref="K60:K61" si="33">K59+H60</f>
        <v>0.21736111111111112</v>
      </c>
      <c r="L60" s="45">
        <f t="shared" si="28"/>
        <v>0.28680555555555554</v>
      </c>
      <c r="M60" s="45">
        <f t="shared" si="29"/>
        <v>0.38750000000000001</v>
      </c>
      <c r="N60" s="45">
        <f t="shared" si="30"/>
        <v>0.49513888888888891</v>
      </c>
      <c r="O60" s="75">
        <f t="shared" si="31"/>
        <v>0.64097222222222217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37.9" customHeight="1" x14ac:dyDescent="0.25">
      <c r="A61" s="88">
        <v>4</v>
      </c>
      <c r="B61" s="53" t="s">
        <v>82</v>
      </c>
      <c r="C61" s="53" t="s">
        <v>80</v>
      </c>
      <c r="D61" s="28" t="s">
        <v>29</v>
      </c>
      <c r="E61" s="109" t="s">
        <v>17</v>
      </c>
      <c r="F61" s="34">
        <v>1.7</v>
      </c>
      <c r="G61" s="35">
        <f t="shared" si="32"/>
        <v>4.2</v>
      </c>
      <c r="H61" s="36" t="s">
        <v>19</v>
      </c>
      <c r="I61" s="12">
        <f t="shared" si="27"/>
        <v>3.472222222222222E-3</v>
      </c>
      <c r="J61" s="11" t="s">
        <v>17</v>
      </c>
      <c r="K61" s="44">
        <f t="shared" si="33"/>
        <v>0.21875</v>
      </c>
      <c r="L61" s="45">
        <f t="shared" si="28"/>
        <v>0.28819444444444442</v>
      </c>
      <c r="M61" s="45">
        <f t="shared" si="29"/>
        <v>0.3888888888888889</v>
      </c>
      <c r="N61" s="45">
        <f t="shared" si="30"/>
        <v>0.49652777777777779</v>
      </c>
      <c r="O61" s="75">
        <f t="shared" si="31"/>
        <v>0.64236111111111105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37.9" customHeight="1" x14ac:dyDescent="0.25">
      <c r="A62" s="88">
        <v>5</v>
      </c>
      <c r="B62" s="53" t="s">
        <v>82</v>
      </c>
      <c r="C62" s="53" t="s">
        <v>79</v>
      </c>
      <c r="D62" s="28" t="s">
        <v>23</v>
      </c>
      <c r="E62" s="109" t="s">
        <v>89</v>
      </c>
      <c r="F62" s="34">
        <v>1.9</v>
      </c>
      <c r="G62" s="35">
        <f t="shared" si="32"/>
        <v>6.1</v>
      </c>
      <c r="H62" s="36" t="s">
        <v>19</v>
      </c>
      <c r="I62" s="12">
        <f t="shared" si="27"/>
        <v>4.8611111111111112E-3</v>
      </c>
      <c r="J62" s="11" t="s">
        <v>17</v>
      </c>
      <c r="K62" s="44">
        <f t="shared" ref="K62" si="34">K61+H62</f>
        <v>0.22013888888888888</v>
      </c>
      <c r="L62" s="45">
        <f t="shared" si="28"/>
        <v>0.2895833333333333</v>
      </c>
      <c r="M62" s="45">
        <f t="shared" si="29"/>
        <v>0.39027777777777778</v>
      </c>
      <c r="N62" s="45">
        <f t="shared" si="30"/>
        <v>0.49791666666666667</v>
      </c>
      <c r="O62" s="75">
        <f t="shared" si="31"/>
        <v>0.64374999999999993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37.9" customHeight="1" x14ac:dyDescent="0.25">
      <c r="A63" s="88">
        <v>6</v>
      </c>
      <c r="B63" s="24" t="s">
        <v>85</v>
      </c>
      <c r="C63" s="24" t="s">
        <v>87</v>
      </c>
      <c r="D63" s="28" t="s">
        <v>23</v>
      </c>
      <c r="E63" s="37" t="s">
        <v>90</v>
      </c>
      <c r="F63" s="34">
        <v>2.8</v>
      </c>
      <c r="G63" s="35">
        <f t="shared" si="32"/>
        <v>8.8999999999999986</v>
      </c>
      <c r="H63" s="36" t="s">
        <v>128</v>
      </c>
      <c r="I63" s="12">
        <f t="shared" si="27"/>
        <v>7.6388888888888895E-3</v>
      </c>
      <c r="J63" s="11" t="s">
        <v>17</v>
      </c>
      <c r="K63" s="44">
        <f t="shared" ref="K63" si="35">K62+H63</f>
        <v>0.22291666666666665</v>
      </c>
      <c r="L63" s="45">
        <f t="shared" ref="L63" si="36">L62+H63</f>
        <v>0.29236111111111107</v>
      </c>
      <c r="M63" s="45">
        <f t="shared" ref="M63" si="37">M62+H63</f>
        <v>0.39305555555555555</v>
      </c>
      <c r="N63" s="45">
        <f t="shared" ref="N63" si="38">N62+H63</f>
        <v>0.50069444444444444</v>
      </c>
      <c r="O63" s="75">
        <f t="shared" ref="O63" si="39">O62+H63</f>
        <v>0.6465277777777777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ht="37.9" customHeight="1" x14ac:dyDescent="0.25">
      <c r="A64" s="88">
        <v>7</v>
      </c>
      <c r="B64" s="24" t="s">
        <v>85</v>
      </c>
      <c r="C64" s="24" t="s">
        <v>86</v>
      </c>
      <c r="D64" s="28" t="s">
        <v>23</v>
      </c>
      <c r="E64" s="33" t="s">
        <v>91</v>
      </c>
      <c r="F64" s="34">
        <v>0.5</v>
      </c>
      <c r="G64" s="35">
        <f t="shared" ref="G64:G86" si="40">G63+F64</f>
        <v>9.3999999999999986</v>
      </c>
      <c r="H64" s="36" t="s">
        <v>18</v>
      </c>
      <c r="I64" s="12">
        <f t="shared" si="27"/>
        <v>8.3333333333333332E-3</v>
      </c>
      <c r="J64" s="11" t="s">
        <v>17</v>
      </c>
      <c r="K64" s="44">
        <f t="shared" ref="K64:K86" si="41">K63+H64</f>
        <v>0.22361111111111109</v>
      </c>
      <c r="L64" s="45">
        <f t="shared" ref="L64:L80" si="42">L63+H64</f>
        <v>0.29305555555555551</v>
      </c>
      <c r="M64" s="45">
        <f t="shared" ref="M64:M80" si="43">M63+H64</f>
        <v>0.39374999999999999</v>
      </c>
      <c r="N64" s="45">
        <f t="shared" si="30"/>
        <v>0.50138888888888888</v>
      </c>
      <c r="O64" s="75">
        <f t="shared" si="31"/>
        <v>0.64722222222222214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37.9" customHeight="1" x14ac:dyDescent="0.25">
      <c r="A65" s="88">
        <v>8</v>
      </c>
      <c r="B65" s="24" t="s">
        <v>38</v>
      </c>
      <c r="C65" s="26" t="s">
        <v>39</v>
      </c>
      <c r="D65" s="28" t="s">
        <v>23</v>
      </c>
      <c r="E65" s="33" t="s">
        <v>73</v>
      </c>
      <c r="F65" s="34">
        <v>0.8</v>
      </c>
      <c r="G65" s="35">
        <f t="shared" si="40"/>
        <v>10.199999999999999</v>
      </c>
      <c r="H65" s="36" t="s">
        <v>18</v>
      </c>
      <c r="I65" s="12">
        <f t="shared" si="27"/>
        <v>9.0277777777777769E-3</v>
      </c>
      <c r="J65" s="11" t="s">
        <v>17</v>
      </c>
      <c r="K65" s="44">
        <f t="shared" si="41"/>
        <v>0.22430555555555554</v>
      </c>
      <c r="L65" s="45">
        <f t="shared" si="42"/>
        <v>0.29374999999999996</v>
      </c>
      <c r="M65" s="45">
        <f t="shared" si="43"/>
        <v>0.39444444444444443</v>
      </c>
      <c r="N65" s="45">
        <f t="shared" si="30"/>
        <v>0.50208333333333333</v>
      </c>
      <c r="O65" s="75">
        <f t="shared" si="31"/>
        <v>0.64791666666666659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ht="37.9" customHeight="1" x14ac:dyDescent="0.25">
      <c r="A66" s="88">
        <v>9</v>
      </c>
      <c r="B66" s="24" t="s">
        <v>38</v>
      </c>
      <c r="C66" s="24" t="s">
        <v>83</v>
      </c>
      <c r="D66" s="28" t="s">
        <v>23</v>
      </c>
      <c r="E66" s="33" t="s">
        <v>92</v>
      </c>
      <c r="F66" s="38">
        <v>1.9</v>
      </c>
      <c r="G66" s="35">
        <f t="shared" si="40"/>
        <v>12.1</v>
      </c>
      <c r="H66" s="39">
        <v>1.3888888888888889E-3</v>
      </c>
      <c r="I66" s="12">
        <f t="shared" si="27"/>
        <v>1.0416666666666666E-2</v>
      </c>
      <c r="J66" s="11" t="s">
        <v>17</v>
      </c>
      <c r="K66" s="44">
        <f t="shared" si="41"/>
        <v>0.22569444444444442</v>
      </c>
      <c r="L66" s="45">
        <f t="shared" si="42"/>
        <v>0.29513888888888884</v>
      </c>
      <c r="M66" s="45">
        <f t="shared" si="43"/>
        <v>0.39583333333333331</v>
      </c>
      <c r="N66" s="45">
        <f t="shared" si="30"/>
        <v>0.50347222222222221</v>
      </c>
      <c r="O66" s="75">
        <f t="shared" si="31"/>
        <v>0.64930555555555547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ht="37.9" customHeight="1" x14ac:dyDescent="0.25">
      <c r="A67" s="88">
        <v>10</v>
      </c>
      <c r="B67" s="24" t="s">
        <v>37</v>
      </c>
      <c r="C67" s="26" t="s">
        <v>40</v>
      </c>
      <c r="D67" s="28" t="s">
        <v>23</v>
      </c>
      <c r="E67" s="33" t="s">
        <v>59</v>
      </c>
      <c r="F67" s="38">
        <v>0.9</v>
      </c>
      <c r="G67" s="35">
        <f t="shared" si="40"/>
        <v>13</v>
      </c>
      <c r="H67" s="39">
        <v>6.9444444444444447E-4</v>
      </c>
      <c r="I67" s="12">
        <f t="shared" si="27"/>
        <v>1.111111111111111E-2</v>
      </c>
      <c r="J67" s="11" t="s">
        <v>17</v>
      </c>
      <c r="K67" s="44">
        <f t="shared" si="41"/>
        <v>0.22638888888888886</v>
      </c>
      <c r="L67" s="45">
        <f t="shared" si="42"/>
        <v>0.29583333333333328</v>
      </c>
      <c r="M67" s="45">
        <f t="shared" si="43"/>
        <v>0.39652777777777776</v>
      </c>
      <c r="N67" s="45">
        <f t="shared" si="30"/>
        <v>0.50416666666666665</v>
      </c>
      <c r="O67" s="75">
        <f t="shared" si="31"/>
        <v>0.64999999999999991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37.9" customHeight="1" x14ac:dyDescent="0.25">
      <c r="A68" s="88">
        <v>11</v>
      </c>
      <c r="B68" s="24" t="s">
        <v>36</v>
      </c>
      <c r="C68" s="26" t="s">
        <v>41</v>
      </c>
      <c r="D68" s="28" t="s">
        <v>23</v>
      </c>
      <c r="E68" s="33" t="s">
        <v>60</v>
      </c>
      <c r="F68" s="38">
        <v>0.8</v>
      </c>
      <c r="G68" s="35">
        <f t="shared" si="40"/>
        <v>13.8</v>
      </c>
      <c r="H68" s="39">
        <v>6.9444444444444447E-4</v>
      </c>
      <c r="I68" s="12">
        <f t="shared" si="27"/>
        <v>1.1805555555555554E-2</v>
      </c>
      <c r="J68" s="11" t="s">
        <v>17</v>
      </c>
      <c r="K68" s="44">
        <f t="shared" si="41"/>
        <v>0.2270833333333333</v>
      </c>
      <c r="L68" s="45">
        <f t="shared" si="42"/>
        <v>0.29652777777777772</v>
      </c>
      <c r="M68" s="45">
        <f t="shared" si="43"/>
        <v>0.3972222222222222</v>
      </c>
      <c r="N68" s="45">
        <f t="shared" si="30"/>
        <v>0.50486111111111109</v>
      </c>
      <c r="O68" s="75">
        <f t="shared" si="31"/>
        <v>0.65069444444444435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ht="37.9" customHeight="1" x14ac:dyDescent="0.25">
      <c r="A69" s="88">
        <v>12</v>
      </c>
      <c r="B69" s="24" t="s">
        <v>36</v>
      </c>
      <c r="C69" s="26" t="s">
        <v>42</v>
      </c>
      <c r="D69" s="28" t="s">
        <v>23</v>
      </c>
      <c r="E69" s="33" t="s">
        <v>61</v>
      </c>
      <c r="F69" s="38">
        <v>1.1000000000000001</v>
      </c>
      <c r="G69" s="35">
        <f t="shared" si="40"/>
        <v>14.9</v>
      </c>
      <c r="H69" s="39">
        <v>1.3888888888888889E-3</v>
      </c>
      <c r="I69" s="12">
        <f t="shared" si="27"/>
        <v>1.3194444444444443E-2</v>
      </c>
      <c r="J69" s="11" t="s">
        <v>17</v>
      </c>
      <c r="K69" s="44">
        <f t="shared" si="41"/>
        <v>0.22847222222222219</v>
      </c>
      <c r="L69" s="45">
        <f t="shared" si="42"/>
        <v>0.29791666666666661</v>
      </c>
      <c r="M69" s="45">
        <f t="shared" si="43"/>
        <v>0.39861111111111108</v>
      </c>
      <c r="N69" s="45">
        <f t="shared" si="30"/>
        <v>0.50624999999999998</v>
      </c>
      <c r="O69" s="75">
        <f t="shared" si="31"/>
        <v>0.65208333333333324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ht="37.9" customHeight="1" x14ac:dyDescent="0.25">
      <c r="A70" s="88">
        <v>13</v>
      </c>
      <c r="B70" s="24" t="s">
        <v>36</v>
      </c>
      <c r="C70" s="26" t="s">
        <v>43</v>
      </c>
      <c r="D70" s="28" t="s">
        <v>23</v>
      </c>
      <c r="E70" s="33" t="s">
        <v>62</v>
      </c>
      <c r="F70" s="38">
        <v>1.3</v>
      </c>
      <c r="G70" s="35">
        <f t="shared" si="40"/>
        <v>16.2</v>
      </c>
      <c r="H70" s="40">
        <v>1.3888888888888889E-3</v>
      </c>
      <c r="I70" s="12">
        <f t="shared" si="27"/>
        <v>1.4583333333333332E-2</v>
      </c>
      <c r="J70" s="11" t="s">
        <v>17</v>
      </c>
      <c r="K70" s="44">
        <f t="shared" si="41"/>
        <v>0.22986111111111107</v>
      </c>
      <c r="L70" s="45">
        <f t="shared" si="42"/>
        <v>0.29930555555555549</v>
      </c>
      <c r="M70" s="45">
        <f t="shared" si="43"/>
        <v>0.39999999999999997</v>
      </c>
      <c r="N70" s="45">
        <f t="shared" si="30"/>
        <v>0.50763888888888886</v>
      </c>
      <c r="O70" s="75">
        <f t="shared" si="31"/>
        <v>0.65347222222222212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37.9" customHeight="1" x14ac:dyDescent="0.25">
      <c r="A71" s="88">
        <v>14</v>
      </c>
      <c r="B71" s="24" t="s">
        <v>36</v>
      </c>
      <c r="C71" s="26" t="s">
        <v>44</v>
      </c>
      <c r="D71" s="28" t="s">
        <v>23</v>
      </c>
      <c r="E71" s="33" t="s">
        <v>63</v>
      </c>
      <c r="F71" s="38">
        <v>0.7</v>
      </c>
      <c r="G71" s="35">
        <f t="shared" si="40"/>
        <v>16.899999999999999</v>
      </c>
      <c r="H71" s="40">
        <v>6.9444444444444447E-4</v>
      </c>
      <c r="I71" s="12">
        <f t="shared" si="27"/>
        <v>1.5277777777777776E-2</v>
      </c>
      <c r="J71" s="11" t="s">
        <v>17</v>
      </c>
      <c r="K71" s="44">
        <f t="shared" si="41"/>
        <v>0.23055555555555551</v>
      </c>
      <c r="L71" s="45">
        <f t="shared" si="42"/>
        <v>0.29999999999999993</v>
      </c>
      <c r="M71" s="45">
        <f t="shared" si="43"/>
        <v>0.40069444444444441</v>
      </c>
      <c r="N71" s="45">
        <f t="shared" si="30"/>
        <v>0.5083333333333333</v>
      </c>
      <c r="O71" s="75">
        <f t="shared" si="31"/>
        <v>0.65416666666666656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ht="37.9" customHeight="1" x14ac:dyDescent="0.25">
      <c r="A72" s="88">
        <v>15</v>
      </c>
      <c r="B72" s="24" t="s">
        <v>36</v>
      </c>
      <c r="C72" s="26" t="s">
        <v>45</v>
      </c>
      <c r="D72" s="28" t="s">
        <v>23</v>
      </c>
      <c r="E72" s="33" t="s">
        <v>64</v>
      </c>
      <c r="F72" s="38">
        <v>0.3</v>
      </c>
      <c r="G72" s="35">
        <f t="shared" si="40"/>
        <v>17.2</v>
      </c>
      <c r="H72" s="41">
        <v>6.9444444444444447E-4</v>
      </c>
      <c r="I72" s="12">
        <f t="shared" si="27"/>
        <v>1.5972222222222221E-2</v>
      </c>
      <c r="J72" s="11" t="s">
        <v>17</v>
      </c>
      <c r="K72" s="44">
        <f t="shared" si="41"/>
        <v>0.23124999999999996</v>
      </c>
      <c r="L72" s="45">
        <f t="shared" si="42"/>
        <v>0.30069444444444438</v>
      </c>
      <c r="M72" s="45">
        <f t="shared" si="43"/>
        <v>0.40138888888888885</v>
      </c>
      <c r="N72" s="45">
        <f t="shared" si="30"/>
        <v>0.50902777777777775</v>
      </c>
      <c r="O72" s="75">
        <f t="shared" si="31"/>
        <v>0.65486111111111101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ht="37.9" customHeight="1" x14ac:dyDescent="0.25">
      <c r="A73" s="88">
        <v>16</v>
      </c>
      <c r="B73" s="24" t="s">
        <v>36</v>
      </c>
      <c r="C73" s="26" t="s">
        <v>46</v>
      </c>
      <c r="D73" s="28" t="s">
        <v>23</v>
      </c>
      <c r="E73" s="33" t="s">
        <v>65</v>
      </c>
      <c r="F73" s="38">
        <v>0.8</v>
      </c>
      <c r="G73" s="35">
        <f t="shared" si="40"/>
        <v>18</v>
      </c>
      <c r="H73" s="41">
        <v>6.9444444444444447E-4</v>
      </c>
      <c r="I73" s="12">
        <f t="shared" si="27"/>
        <v>1.6666666666666666E-2</v>
      </c>
      <c r="J73" s="11" t="s">
        <v>17</v>
      </c>
      <c r="K73" s="44">
        <f t="shared" si="41"/>
        <v>0.2319444444444444</v>
      </c>
      <c r="L73" s="45">
        <f t="shared" si="42"/>
        <v>0.30138888888888882</v>
      </c>
      <c r="M73" s="45">
        <f t="shared" si="43"/>
        <v>0.40208333333333329</v>
      </c>
      <c r="N73" s="45">
        <f t="shared" si="30"/>
        <v>0.50972222222222219</v>
      </c>
      <c r="O73" s="75">
        <f t="shared" si="31"/>
        <v>0.65555555555555545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37.9" customHeight="1" x14ac:dyDescent="0.25">
      <c r="A74" s="88">
        <v>17</v>
      </c>
      <c r="B74" s="24" t="s">
        <v>36</v>
      </c>
      <c r="C74" s="26" t="s">
        <v>74</v>
      </c>
      <c r="D74" s="28" t="s">
        <v>23</v>
      </c>
      <c r="E74" s="33" t="s">
        <v>66</v>
      </c>
      <c r="F74" s="38">
        <v>0.7</v>
      </c>
      <c r="G74" s="35">
        <f t="shared" si="40"/>
        <v>18.7</v>
      </c>
      <c r="H74" s="41">
        <v>6.9444444444444447E-4</v>
      </c>
      <c r="I74" s="12">
        <f t="shared" si="27"/>
        <v>1.7361111111111112E-2</v>
      </c>
      <c r="J74" s="11" t="s">
        <v>17</v>
      </c>
      <c r="K74" s="44">
        <f t="shared" si="41"/>
        <v>0.23263888888888884</v>
      </c>
      <c r="L74" s="45">
        <f t="shared" si="42"/>
        <v>0.30208333333333326</v>
      </c>
      <c r="M74" s="45">
        <f t="shared" si="43"/>
        <v>0.40277777777777773</v>
      </c>
      <c r="N74" s="45">
        <f t="shared" si="30"/>
        <v>0.51041666666666663</v>
      </c>
      <c r="O74" s="75">
        <f t="shared" si="31"/>
        <v>0.65624999999999989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ht="37.9" customHeight="1" x14ac:dyDescent="0.25">
      <c r="A75" s="88">
        <v>18</v>
      </c>
      <c r="B75" s="24" t="s">
        <v>36</v>
      </c>
      <c r="C75" s="26" t="s">
        <v>75</v>
      </c>
      <c r="D75" s="28" t="s">
        <v>23</v>
      </c>
      <c r="E75" s="42" t="s">
        <v>67</v>
      </c>
      <c r="F75" s="38">
        <v>0.6</v>
      </c>
      <c r="G75" s="35">
        <f t="shared" si="40"/>
        <v>19.3</v>
      </c>
      <c r="H75" s="41">
        <v>6.9444444444444447E-4</v>
      </c>
      <c r="I75" s="12">
        <f t="shared" si="27"/>
        <v>1.8055555555555557E-2</v>
      </c>
      <c r="J75" s="11" t="s">
        <v>17</v>
      </c>
      <c r="K75" s="44">
        <f t="shared" si="41"/>
        <v>0.23333333333333328</v>
      </c>
      <c r="L75" s="45">
        <f t="shared" si="42"/>
        <v>0.3027777777777777</v>
      </c>
      <c r="M75" s="45">
        <f t="shared" si="43"/>
        <v>0.40347222222222218</v>
      </c>
      <c r="N75" s="45">
        <f t="shared" si="30"/>
        <v>0.51111111111111107</v>
      </c>
      <c r="O75" s="75">
        <f t="shared" si="31"/>
        <v>0.65694444444444433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ht="37.9" customHeight="1" x14ac:dyDescent="0.25">
      <c r="A76" s="88">
        <v>19</v>
      </c>
      <c r="B76" s="24" t="s">
        <v>14</v>
      </c>
      <c r="C76" s="27" t="s">
        <v>35</v>
      </c>
      <c r="D76" s="28" t="s">
        <v>23</v>
      </c>
      <c r="E76" s="68" t="s">
        <v>68</v>
      </c>
      <c r="F76" s="38">
        <v>1.5</v>
      </c>
      <c r="G76" s="35">
        <f t="shared" si="40"/>
        <v>20.8</v>
      </c>
      <c r="H76" s="40">
        <v>1.3888888888888889E-3</v>
      </c>
      <c r="I76" s="12">
        <f t="shared" si="27"/>
        <v>1.9444444444444445E-2</v>
      </c>
      <c r="J76" s="11" t="s">
        <v>17</v>
      </c>
      <c r="K76" s="44">
        <f t="shared" si="41"/>
        <v>0.23472222222222217</v>
      </c>
      <c r="L76" s="45">
        <f t="shared" si="42"/>
        <v>0.30416666666666659</v>
      </c>
      <c r="M76" s="45">
        <f t="shared" si="43"/>
        <v>0.40486111111111106</v>
      </c>
      <c r="N76" s="45">
        <f t="shared" si="30"/>
        <v>0.51249999999999996</v>
      </c>
      <c r="O76" s="75">
        <f t="shared" si="31"/>
        <v>0.65833333333333321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37.9" customHeight="1" x14ac:dyDescent="0.25">
      <c r="A77" s="88">
        <v>20</v>
      </c>
      <c r="B77" s="25" t="s">
        <v>14</v>
      </c>
      <c r="C77" s="27" t="s">
        <v>24</v>
      </c>
      <c r="D77" s="28" t="s">
        <v>23</v>
      </c>
      <c r="E77" s="68" t="s">
        <v>69</v>
      </c>
      <c r="F77" s="34">
        <v>0.4</v>
      </c>
      <c r="G77" s="35">
        <f t="shared" si="40"/>
        <v>21.2</v>
      </c>
      <c r="H77" s="40">
        <v>6.9444444444444447E-4</v>
      </c>
      <c r="I77" s="12">
        <f t="shared" si="27"/>
        <v>2.013888888888889E-2</v>
      </c>
      <c r="J77" s="11" t="s">
        <v>17</v>
      </c>
      <c r="K77" s="44">
        <f t="shared" si="41"/>
        <v>0.23541666666666661</v>
      </c>
      <c r="L77" s="45">
        <f t="shared" si="42"/>
        <v>0.30486111111111103</v>
      </c>
      <c r="M77" s="45">
        <f t="shared" si="43"/>
        <v>0.4055555555555555</v>
      </c>
      <c r="N77" s="45">
        <f t="shared" si="30"/>
        <v>0.5131944444444444</v>
      </c>
      <c r="O77" s="75">
        <f t="shared" si="31"/>
        <v>0.65902777777777766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ht="37.9" customHeight="1" x14ac:dyDescent="0.25">
      <c r="A78" s="88">
        <v>21</v>
      </c>
      <c r="B78" s="24" t="s">
        <v>14</v>
      </c>
      <c r="C78" s="26" t="s">
        <v>34</v>
      </c>
      <c r="D78" s="28" t="s">
        <v>23</v>
      </c>
      <c r="E78" s="69" t="s">
        <v>33</v>
      </c>
      <c r="F78" s="34">
        <v>0.9</v>
      </c>
      <c r="G78" s="35">
        <f t="shared" si="40"/>
        <v>22.099999999999998</v>
      </c>
      <c r="H78" s="40">
        <v>1.3888888888888889E-3</v>
      </c>
      <c r="I78" s="12">
        <f t="shared" si="27"/>
        <v>2.1527777777777778E-2</v>
      </c>
      <c r="J78" s="11" t="s">
        <v>17</v>
      </c>
      <c r="K78" s="44">
        <f t="shared" si="41"/>
        <v>0.23680555555555549</v>
      </c>
      <c r="L78" s="45">
        <f t="shared" si="42"/>
        <v>0.30624999999999991</v>
      </c>
      <c r="M78" s="45">
        <f t="shared" si="43"/>
        <v>0.40694444444444439</v>
      </c>
      <c r="N78" s="45">
        <f t="shared" si="30"/>
        <v>0.51458333333333328</v>
      </c>
      <c r="O78" s="75">
        <f t="shared" si="31"/>
        <v>0.66041666666666654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ht="37.9" customHeight="1" x14ac:dyDescent="0.25">
      <c r="A79" s="88">
        <v>22</v>
      </c>
      <c r="B79" s="24" t="s">
        <v>14</v>
      </c>
      <c r="C79" s="27" t="s">
        <v>22</v>
      </c>
      <c r="D79" s="28" t="s">
        <v>23</v>
      </c>
      <c r="E79" s="69" t="s">
        <v>15</v>
      </c>
      <c r="F79" s="34">
        <v>0.8</v>
      </c>
      <c r="G79" s="35">
        <f t="shared" si="40"/>
        <v>22.9</v>
      </c>
      <c r="H79" s="40">
        <v>6.9444444444444447E-4</v>
      </c>
      <c r="I79" s="12">
        <f t="shared" si="27"/>
        <v>2.2222222222222223E-2</v>
      </c>
      <c r="J79" s="11" t="s">
        <v>17</v>
      </c>
      <c r="K79" s="44">
        <f t="shared" si="41"/>
        <v>0.23749999999999993</v>
      </c>
      <c r="L79" s="45">
        <f t="shared" si="42"/>
        <v>0.30694444444444435</v>
      </c>
      <c r="M79" s="45">
        <f t="shared" si="43"/>
        <v>0.40763888888888883</v>
      </c>
      <c r="N79" s="45">
        <f t="shared" si="30"/>
        <v>0.51527777777777772</v>
      </c>
      <c r="O79" s="75">
        <f t="shared" si="31"/>
        <v>0.66111111111111098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37.9" customHeight="1" x14ac:dyDescent="0.25">
      <c r="A80" s="88">
        <v>23</v>
      </c>
      <c r="B80" s="24" t="s">
        <v>14</v>
      </c>
      <c r="C80" s="79" t="s">
        <v>126</v>
      </c>
      <c r="D80" s="28" t="s">
        <v>98</v>
      </c>
      <c r="E80" s="69" t="s">
        <v>15</v>
      </c>
      <c r="F80" s="34">
        <v>0.5</v>
      </c>
      <c r="G80" s="35">
        <f t="shared" si="40"/>
        <v>23.4</v>
      </c>
      <c r="H80" s="40">
        <v>6.9444444444444447E-4</v>
      </c>
      <c r="I80" s="12">
        <f t="shared" si="27"/>
        <v>2.2916666666666669E-2</v>
      </c>
      <c r="J80" s="11" t="s">
        <v>17</v>
      </c>
      <c r="K80" s="44">
        <f t="shared" si="41"/>
        <v>0.23819444444444438</v>
      </c>
      <c r="L80" s="45">
        <f t="shared" si="42"/>
        <v>0.3076388888888888</v>
      </c>
      <c r="M80" s="45">
        <f t="shared" si="43"/>
        <v>0.40833333333333327</v>
      </c>
      <c r="N80" s="45">
        <f t="shared" si="30"/>
        <v>0.51597222222222217</v>
      </c>
      <c r="O80" s="75">
        <f t="shared" si="31"/>
        <v>0.66180555555555542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ht="37.9" customHeight="1" x14ac:dyDescent="0.25">
      <c r="A81" s="88">
        <v>24</v>
      </c>
      <c r="B81" s="24" t="s">
        <v>93</v>
      </c>
      <c r="C81" s="78" t="s">
        <v>97</v>
      </c>
      <c r="D81" s="28" t="s">
        <v>98</v>
      </c>
      <c r="E81" s="69" t="s">
        <v>102</v>
      </c>
      <c r="F81" s="34">
        <v>1.6</v>
      </c>
      <c r="G81" s="35">
        <f t="shared" si="40"/>
        <v>25</v>
      </c>
      <c r="H81" s="40">
        <v>1.3888888888888889E-3</v>
      </c>
      <c r="I81" s="12">
        <f t="shared" si="27"/>
        <v>2.4305555555555556E-2</v>
      </c>
      <c r="J81" s="11" t="s">
        <v>17</v>
      </c>
      <c r="K81" s="44">
        <f t="shared" si="41"/>
        <v>0.23958333333333326</v>
      </c>
      <c r="L81" s="45">
        <f t="shared" ref="L81:L86" si="44">L80+H81</f>
        <v>0.30902777777777768</v>
      </c>
      <c r="M81" s="45">
        <f t="shared" ref="M81:M86" si="45">M80+H81</f>
        <v>0.40972222222222215</v>
      </c>
      <c r="N81" s="45">
        <f t="shared" ref="N81:N86" si="46">N80+H81</f>
        <v>0.51736111111111105</v>
      </c>
      <c r="O81" s="75">
        <f t="shared" si="31"/>
        <v>0.66319444444444431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ht="37.9" customHeight="1" x14ac:dyDescent="0.25">
      <c r="A82" s="88">
        <v>25</v>
      </c>
      <c r="B82" s="24" t="s">
        <v>93</v>
      </c>
      <c r="C82" s="24" t="s">
        <v>103</v>
      </c>
      <c r="D82" s="28" t="s">
        <v>98</v>
      </c>
      <c r="E82" s="69" t="s">
        <v>101</v>
      </c>
      <c r="F82" s="34">
        <v>0.5</v>
      </c>
      <c r="G82" s="35">
        <f t="shared" si="40"/>
        <v>25.5</v>
      </c>
      <c r="H82" s="40">
        <v>6.9444444444444447E-4</v>
      </c>
      <c r="I82" s="12">
        <f t="shared" si="27"/>
        <v>2.5000000000000001E-2</v>
      </c>
      <c r="J82" s="11" t="s">
        <v>17</v>
      </c>
      <c r="K82" s="44">
        <f t="shared" si="41"/>
        <v>0.2402777777777777</v>
      </c>
      <c r="L82" s="45">
        <f t="shared" si="44"/>
        <v>0.30972222222222212</v>
      </c>
      <c r="M82" s="45">
        <f t="shared" si="45"/>
        <v>0.4104166666666666</v>
      </c>
      <c r="N82" s="45">
        <f t="shared" si="46"/>
        <v>0.51805555555555549</v>
      </c>
      <c r="O82" s="75">
        <f t="shared" si="31"/>
        <v>0.66388888888888875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37.9" customHeight="1" x14ac:dyDescent="0.25">
      <c r="A83" s="88">
        <v>26</v>
      </c>
      <c r="B83" s="24" t="s">
        <v>93</v>
      </c>
      <c r="C83" s="24" t="s">
        <v>127</v>
      </c>
      <c r="D83" s="28" t="s">
        <v>29</v>
      </c>
      <c r="E83" s="69" t="s">
        <v>81</v>
      </c>
      <c r="F83" s="34">
        <v>1</v>
      </c>
      <c r="G83" s="35">
        <f t="shared" si="40"/>
        <v>26.5</v>
      </c>
      <c r="H83" s="39">
        <v>1.3888888888888889E-3</v>
      </c>
      <c r="I83" s="12">
        <f t="shared" si="27"/>
        <v>2.6388888888888889E-2</v>
      </c>
      <c r="J83" s="11"/>
      <c r="K83" s="44">
        <f t="shared" si="41"/>
        <v>0.24166666666666659</v>
      </c>
      <c r="L83" s="45">
        <f t="shared" ref="L83:L84" si="47">L82+H83</f>
        <v>0.31111111111111101</v>
      </c>
      <c r="M83" s="45">
        <f t="shared" ref="M83:M84" si="48">M82+H83</f>
        <v>0.41180555555555548</v>
      </c>
      <c r="N83" s="45">
        <f t="shared" ref="N83:N84" si="49">N82+H83</f>
        <v>0.51944444444444438</v>
      </c>
      <c r="O83" s="75">
        <f t="shared" ref="O83:O84" si="50">O82+H83</f>
        <v>0.66527777777777763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ht="37.9" customHeight="1" x14ac:dyDescent="0.25">
      <c r="A84" s="88">
        <v>27</v>
      </c>
      <c r="B84" s="24" t="s">
        <v>93</v>
      </c>
      <c r="C84" s="24" t="s">
        <v>96</v>
      </c>
      <c r="D84" s="28" t="s">
        <v>98</v>
      </c>
      <c r="E84" s="69" t="s">
        <v>100</v>
      </c>
      <c r="F84" s="34">
        <v>1.8</v>
      </c>
      <c r="G84" s="35">
        <f t="shared" si="40"/>
        <v>28.3</v>
      </c>
      <c r="H84" s="40">
        <v>1.3888888888888889E-3</v>
      </c>
      <c r="I84" s="12">
        <f t="shared" si="27"/>
        <v>2.7777777777777776E-2</v>
      </c>
      <c r="J84" s="11" t="s">
        <v>17</v>
      </c>
      <c r="K84" s="44">
        <f t="shared" si="41"/>
        <v>0.24305555555555547</v>
      </c>
      <c r="L84" s="45">
        <f t="shared" si="47"/>
        <v>0.31249999999999989</v>
      </c>
      <c r="M84" s="45">
        <f t="shared" si="48"/>
        <v>0.41319444444444436</v>
      </c>
      <c r="N84" s="45">
        <f t="shared" si="49"/>
        <v>0.52083333333333326</v>
      </c>
      <c r="O84" s="75">
        <f t="shared" si="50"/>
        <v>0.66666666666666652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ht="37.9" customHeight="1" x14ac:dyDescent="0.25">
      <c r="A85" s="88">
        <v>28</v>
      </c>
      <c r="B85" s="24" t="s">
        <v>93</v>
      </c>
      <c r="C85" s="24" t="s">
        <v>95</v>
      </c>
      <c r="D85" s="28" t="s">
        <v>98</v>
      </c>
      <c r="E85" s="100" t="s">
        <v>99</v>
      </c>
      <c r="F85" s="34">
        <v>0.7</v>
      </c>
      <c r="G85" s="35">
        <f t="shared" si="40"/>
        <v>29</v>
      </c>
      <c r="H85" s="40">
        <v>6.9444444444444447E-4</v>
      </c>
      <c r="I85" s="12">
        <f t="shared" si="27"/>
        <v>2.8472222222222222E-2</v>
      </c>
      <c r="J85" s="11" t="s">
        <v>17</v>
      </c>
      <c r="K85" s="44">
        <f t="shared" si="41"/>
        <v>0.24374999999999991</v>
      </c>
      <c r="L85" s="45">
        <f t="shared" si="44"/>
        <v>0.31319444444444433</v>
      </c>
      <c r="M85" s="45">
        <f t="shared" si="45"/>
        <v>0.41388888888888881</v>
      </c>
      <c r="N85" s="45">
        <f t="shared" si="46"/>
        <v>0.5215277777777777</v>
      </c>
      <c r="O85" s="75">
        <f t="shared" si="31"/>
        <v>0.66736111111111096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37.9" customHeight="1" thickBot="1" x14ac:dyDescent="0.3">
      <c r="A86" s="101">
        <v>29</v>
      </c>
      <c r="B86" s="119" t="s">
        <v>93</v>
      </c>
      <c r="C86" s="120" t="s">
        <v>94</v>
      </c>
      <c r="D86" s="102" t="s">
        <v>29</v>
      </c>
      <c r="E86" s="103" t="s">
        <v>25</v>
      </c>
      <c r="F86" s="91">
        <v>0.5</v>
      </c>
      <c r="G86" s="92">
        <f t="shared" si="40"/>
        <v>29.5</v>
      </c>
      <c r="H86" s="93">
        <v>6.9444444444444447E-4</v>
      </c>
      <c r="I86" s="94">
        <f t="shared" si="27"/>
        <v>2.9166666666666667E-2</v>
      </c>
      <c r="J86" s="95" t="s">
        <v>17</v>
      </c>
      <c r="K86" s="129">
        <f t="shared" si="41"/>
        <v>0.24444444444444435</v>
      </c>
      <c r="L86" s="130">
        <f t="shared" si="44"/>
        <v>0.31388888888888877</v>
      </c>
      <c r="M86" s="130">
        <f t="shared" si="45"/>
        <v>0.41458333333333325</v>
      </c>
      <c r="N86" s="130">
        <f t="shared" si="46"/>
        <v>0.52222222222222214</v>
      </c>
      <c r="O86" s="131">
        <f t="shared" si="31"/>
        <v>0.6680555555555554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ht="28.9" customHeight="1" x14ac:dyDescent="0.25">
      <c r="B87" s="110" t="s">
        <v>30</v>
      </c>
      <c r="D87" s="63"/>
      <c r="E87" s="63"/>
      <c r="F87" s="63"/>
      <c r="G87" s="63"/>
      <c r="H87" s="63"/>
      <c r="I87" s="63"/>
      <c r="J87" s="63"/>
      <c r="K87" s="15"/>
      <c r="L87" s="15"/>
      <c r="M87" s="15"/>
      <c r="N87" s="15"/>
      <c r="O87" s="15"/>
    </row>
    <row r="88" spans="1:38" ht="28.9" customHeight="1" x14ac:dyDescent="0.25">
      <c r="B88" s="62" t="s">
        <v>107</v>
      </c>
      <c r="C88" s="110"/>
      <c r="D88" s="63"/>
      <c r="E88" s="62" t="s">
        <v>31</v>
      </c>
      <c r="F88" s="63"/>
      <c r="G88" s="63"/>
      <c r="H88" s="63"/>
      <c r="I88" s="63"/>
      <c r="J88" s="63"/>
      <c r="O88" s="15"/>
      <c r="P88" s="15"/>
      <c r="S88" s="15"/>
    </row>
    <row r="89" spans="1:38" ht="28.9" customHeight="1" x14ac:dyDescent="0.25">
      <c r="B89" s="62"/>
      <c r="C89" s="110"/>
      <c r="D89" s="63"/>
      <c r="E89" s="62" t="s">
        <v>72</v>
      </c>
      <c r="F89" s="62"/>
      <c r="G89" s="62"/>
      <c r="H89" s="62"/>
      <c r="I89" s="62"/>
      <c r="J89" s="63"/>
      <c r="N89" s="17" t="s">
        <v>32</v>
      </c>
      <c r="P89" s="15"/>
      <c r="S89" s="15"/>
    </row>
    <row r="90" spans="1:38" ht="18.75" x14ac:dyDescent="0.25">
      <c r="B90" s="14"/>
      <c r="D90" s="15"/>
      <c r="E90" s="15"/>
      <c r="F90" s="15"/>
      <c r="G90" s="15"/>
      <c r="H90" s="15"/>
      <c r="AB90" s="6"/>
      <c r="AC90" s="6"/>
      <c r="AD90" s="6"/>
    </row>
    <row r="91" spans="1:38" ht="18.75" x14ac:dyDescent="0.25">
      <c r="B91" s="14"/>
      <c r="C91" s="15"/>
      <c r="G91" s="14"/>
      <c r="H91" s="14"/>
    </row>
  </sheetData>
  <mergeCells count="38">
    <mergeCell ref="D54:O54"/>
    <mergeCell ref="D9:O9"/>
    <mergeCell ref="D55:D57"/>
    <mergeCell ref="F55:G55"/>
    <mergeCell ref="D8:O8"/>
    <mergeCell ref="J10:J12"/>
    <mergeCell ref="F11:F12"/>
    <mergeCell ref="G11:G12"/>
    <mergeCell ref="H11:H12"/>
    <mergeCell ref="I11:I12"/>
    <mergeCell ref="D7:O7"/>
    <mergeCell ref="D52:O52"/>
    <mergeCell ref="D53:O53"/>
    <mergeCell ref="K55:O55"/>
    <mergeCell ref="E55:E57"/>
    <mergeCell ref="H55:I55"/>
    <mergeCell ref="J55:J57"/>
    <mergeCell ref="F56:F57"/>
    <mergeCell ref="G56:G57"/>
    <mergeCell ref="H56:H57"/>
    <mergeCell ref="I56:I57"/>
    <mergeCell ref="F10:G10"/>
    <mergeCell ref="H10:I10"/>
    <mergeCell ref="K10:O10"/>
    <mergeCell ref="D10:D12"/>
    <mergeCell ref="E10:E12"/>
    <mergeCell ref="A55:A57"/>
    <mergeCell ref="B55:B57"/>
    <mergeCell ref="C55:C57"/>
    <mergeCell ref="A51:C51"/>
    <mergeCell ref="A52:C52"/>
    <mergeCell ref="A54:C54"/>
    <mergeCell ref="A6:C6"/>
    <mergeCell ref="A7:C7"/>
    <mergeCell ref="A9:C9"/>
    <mergeCell ref="A10:A12"/>
    <mergeCell ref="B10:B12"/>
    <mergeCell ref="C10:C12"/>
  </mergeCells>
  <pageMargins left="0.39370078740157483" right="0.11811023622047245" top="0.15748031496062992" bottom="0.15748031496062992" header="0.31496062992125984" footer="0.31496062992125984"/>
  <pageSetup paperSize="9" scale="34" orientation="landscape" r:id="rId1"/>
  <rowBreaks count="1" manualBreakCount="1">
    <brk id="45" max="14" man="1"/>
  </rowBreaks>
  <colBreaks count="1" manualBreakCount="1">
    <brk id="15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Arkusz4</vt:lpstr>
      <vt:lpstr>Arkusz4!Obszar_wydruku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2024-11-05T15:02:04Z</dcterms:modified>
</cp:coreProperties>
</file>